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aan 1" sheetId="1" r:id="rId1"/>
    <sheet name="Baan 2" sheetId="2" r:id="rId2"/>
    <sheet name="Baan 3" sheetId="3" r:id="rId3"/>
    <sheet name="Baan 4" sheetId="4" r:id="rId4"/>
  </sheets>
  <definedNames>
    <definedName name="_xlnm.Print_Titles" localSheetId="0">'Baan 1'!$1:$1</definedName>
    <definedName name="_xlnm.Print_Titles" localSheetId="1">'Baan 2'!$1:$1</definedName>
    <definedName name="_xlnm.Print_Titles" localSheetId="2">'Baan 3'!$1:$1</definedName>
    <definedName name="_xlnm.Print_Titles" localSheetId="3">'Baan 4'!$1:$1</definedName>
  </definedNames>
  <calcPr fullCalcOnLoad="1"/>
</workbook>
</file>

<file path=xl/sharedStrings.xml><?xml version="1.0" encoding="utf-8"?>
<sst xmlns="http://schemas.openxmlformats.org/spreadsheetml/2006/main" count="1128" uniqueCount="251">
  <si>
    <t>BAAN 1 MIDDAG</t>
  </si>
  <si>
    <t>No</t>
  </si>
  <si>
    <t>Naam:</t>
  </si>
  <si>
    <t>vereniging</t>
  </si>
  <si>
    <t>totaal</t>
  </si>
  <si>
    <t>plaats</t>
  </si>
  <si>
    <t>sprong 1</t>
  </si>
  <si>
    <t>sprong 2</t>
  </si>
  <si>
    <t>sprong 3</t>
  </si>
  <si>
    <t>1e uitv</t>
  </si>
  <si>
    <t>2e uitv</t>
  </si>
  <si>
    <t>moeilijk</t>
  </si>
  <si>
    <t>minitrampoline</t>
  </si>
  <si>
    <t xml:space="preserve">Dames jeugd </t>
  </si>
  <si>
    <t>heid</t>
  </si>
  <si>
    <t>Sietske van Goor</t>
  </si>
  <si>
    <t>Turncentrum</t>
  </si>
  <si>
    <t>Fabienne Smeets</t>
  </si>
  <si>
    <t>Isabel Andriessen</t>
  </si>
  <si>
    <t>Gulpen</t>
  </si>
  <si>
    <t>Anouk vd Graaf</t>
  </si>
  <si>
    <t>Elistha</t>
  </si>
  <si>
    <t>Chelsea Smeets</t>
  </si>
  <si>
    <t>Olympia</t>
  </si>
  <si>
    <t>Jessica Paulus</t>
  </si>
  <si>
    <t>Beau Lutgens</t>
  </si>
  <si>
    <t>Mechel Borjans</t>
  </si>
  <si>
    <t>Lisa Waterman</t>
  </si>
  <si>
    <t>Forza</t>
  </si>
  <si>
    <t>Lieke Roelofs</t>
  </si>
  <si>
    <t>Sanne Kuijpers</t>
  </si>
  <si>
    <t>Evy van Weelden</t>
  </si>
  <si>
    <t>Yara ter Huurne</t>
  </si>
  <si>
    <t>Leonie Marsman</t>
  </si>
  <si>
    <t>KEV</t>
  </si>
  <si>
    <t>Ika Wondergem</t>
  </si>
  <si>
    <t>Merel Seelen</t>
  </si>
  <si>
    <t>Alieke v Leyen</t>
  </si>
  <si>
    <t>DFS</t>
  </si>
  <si>
    <t>Kaylee Jansen</t>
  </si>
  <si>
    <t>Mandy Peter v. Ton</t>
  </si>
  <si>
    <t>Nienke Visscher</t>
  </si>
  <si>
    <t>Veerle Spelier</t>
  </si>
  <si>
    <t>Birgit van Hesteren</t>
  </si>
  <si>
    <t>Marieke Folbert</t>
  </si>
  <si>
    <t>Janine van Dijk</t>
  </si>
  <si>
    <t>Lena Waterman</t>
  </si>
  <si>
    <t>Quinty Cok</t>
  </si>
  <si>
    <t>Roos Theunissen</t>
  </si>
  <si>
    <t>Robbin Cornelissen</t>
  </si>
  <si>
    <t>Isa Theloosen</t>
  </si>
  <si>
    <t>Maartje Mom</t>
  </si>
  <si>
    <t>Noa Kentin</t>
  </si>
  <si>
    <t>Nina van Poll</t>
  </si>
  <si>
    <t>Chantal Rombeek</t>
  </si>
  <si>
    <t>Laura Sanders</t>
  </si>
  <si>
    <t>Lisa Scheepers</t>
  </si>
  <si>
    <t>Nine Groeneveld</t>
  </si>
  <si>
    <t>Kimberley Kosters</t>
  </si>
  <si>
    <t>Lisanne Jordaan</t>
  </si>
  <si>
    <t>Jessica Bonarrigo</t>
  </si>
  <si>
    <t>Eline Groen</t>
  </si>
  <si>
    <t>Amy Hiemstra</t>
  </si>
  <si>
    <t>MTV</t>
  </si>
  <si>
    <t>Dames junior</t>
  </si>
  <si>
    <t>Danice Peter</t>
  </si>
  <si>
    <t>Nanja Adema</t>
  </si>
  <si>
    <t>Naomie Ho Sam Sooi</t>
  </si>
  <si>
    <t>Anouk Berkhof</t>
  </si>
  <si>
    <t>Renee Hof</t>
  </si>
  <si>
    <t>Samantha van Oort</t>
  </si>
  <si>
    <t>Marel Straatman</t>
  </si>
  <si>
    <t>Niesa Leferink</t>
  </si>
  <si>
    <t>Lisanne de Bie</t>
  </si>
  <si>
    <t>Yonda Rolink</t>
  </si>
  <si>
    <t>Malou van Eldik</t>
  </si>
  <si>
    <t>Lisanne Hamers</t>
  </si>
  <si>
    <t>Swentibolt</t>
  </si>
  <si>
    <t>Nina Kouijzer</t>
  </si>
  <si>
    <t>Myrthe Ho Sam Sooi</t>
  </si>
  <si>
    <t>Sacha Doek</t>
  </si>
  <si>
    <t>Roxanne Ploumen</t>
  </si>
  <si>
    <t>Kyra Meulenberg</t>
  </si>
  <si>
    <t>Mariska vd Have</t>
  </si>
  <si>
    <t>Lisa Slootman</t>
  </si>
  <si>
    <t>Natasja Odekerken</t>
  </si>
  <si>
    <t>Alyssia Maregrande</t>
  </si>
  <si>
    <t>Nina Rodenburg</t>
  </si>
  <si>
    <t>Juventas</t>
  </si>
  <si>
    <t>Shauni Dekkers</t>
  </si>
  <si>
    <t>Daphne Snackers</t>
  </si>
  <si>
    <t>Manon Wijshoff</t>
  </si>
  <si>
    <t>Mariëlle van Deelen</t>
  </si>
  <si>
    <t>Maxime Geurts</t>
  </si>
  <si>
    <t>Melanie Baas</t>
  </si>
  <si>
    <t>Lisa Degen</t>
  </si>
  <si>
    <t>Nathalie van Deelen</t>
  </si>
  <si>
    <t>Like Teheux</t>
  </si>
  <si>
    <t>Celine Roosen</t>
  </si>
  <si>
    <t>Celine Hamers</t>
  </si>
  <si>
    <t>Esmee Nijland</t>
  </si>
  <si>
    <t>Lisan van Kooten</t>
  </si>
  <si>
    <t>Corline Willemsen</t>
  </si>
  <si>
    <t>Milou de Wit</t>
  </si>
  <si>
    <t>Karin Verwoert</t>
  </si>
  <si>
    <t>Julianne Joosten</t>
  </si>
  <si>
    <t>Yvette Tillamans</t>
  </si>
  <si>
    <t>Claudia Kohnen</t>
  </si>
  <si>
    <t>springtoestel</t>
  </si>
  <si>
    <t>Heren Jeugd</t>
  </si>
  <si>
    <t>Bart Vilier</t>
  </si>
  <si>
    <t>Rino de Nijs</t>
  </si>
  <si>
    <t>Justin Overeem</t>
  </si>
  <si>
    <t>Turn'87</t>
  </si>
  <si>
    <t>Derek de Wit</t>
  </si>
  <si>
    <t>Stede Broec</t>
  </si>
  <si>
    <t>Martijn de Hey</t>
  </si>
  <si>
    <t>Mattijs vd Meulen</t>
  </si>
  <si>
    <t>p</t>
  </si>
  <si>
    <t>BAAN 2 MIDDAG</t>
  </si>
  <si>
    <t>Heren Junior</t>
  </si>
  <si>
    <t>Noël Veugelers</t>
  </si>
  <si>
    <t>Tensor</t>
  </si>
  <si>
    <t>Guitho de Wolff</t>
  </si>
  <si>
    <t>Turn '87</t>
  </si>
  <si>
    <t>Alexander Roodenburg</t>
  </si>
  <si>
    <t>Cleton</t>
  </si>
  <si>
    <t>Ward Joosten</t>
  </si>
  <si>
    <t>Joël Thanos</t>
  </si>
  <si>
    <t>Eugene G. Dieteren</t>
  </si>
  <si>
    <t>John Peters</t>
  </si>
  <si>
    <t>Victor Schutte</t>
  </si>
  <si>
    <t>Nigel Jonker</t>
  </si>
  <si>
    <t>Don Lamers</t>
  </si>
  <si>
    <t>Heren Senior</t>
  </si>
  <si>
    <t>Kris Balder</t>
  </si>
  <si>
    <t>DVV</t>
  </si>
  <si>
    <t>Alexander Henebeck</t>
  </si>
  <si>
    <t>Rik Boumans</t>
  </si>
  <si>
    <t>Martijn Verhoosel</t>
  </si>
  <si>
    <t>Pascal Gerards</t>
  </si>
  <si>
    <t>Jasper van Dam</t>
  </si>
  <si>
    <t>Dick Bruin</t>
  </si>
  <si>
    <t>Geordy Lardenoije</t>
  </si>
  <si>
    <t>Boy Kuiper</t>
  </si>
  <si>
    <t>Martijn van Dijk</t>
  </si>
  <si>
    <t>Nigel Aalbregt</t>
  </si>
  <si>
    <t>STAR</t>
  </si>
  <si>
    <t>Jelle Dyclus</t>
  </si>
  <si>
    <t>SVO</t>
  </si>
  <si>
    <t>Gerjon Westerink</t>
  </si>
  <si>
    <t>RKDOS</t>
  </si>
  <si>
    <t>Mentor Palokaj</t>
  </si>
  <si>
    <t>Bram vd Eijnden</t>
  </si>
  <si>
    <t>Martijn Jeras</t>
  </si>
  <si>
    <t>Bert de Jong</t>
  </si>
  <si>
    <t>Erik Jan Post</t>
  </si>
  <si>
    <t>Leroy Jonker</t>
  </si>
  <si>
    <t>Arnold Metselaar</t>
  </si>
  <si>
    <t>Bart Koolmees</t>
  </si>
  <si>
    <t>DOK Ede</t>
  </si>
  <si>
    <t>Justin Cluistra</t>
  </si>
  <si>
    <t>Robert de Beijer</t>
  </si>
  <si>
    <t>Antony Abboud</t>
  </si>
  <si>
    <t>Sven van Bruxvoort</t>
  </si>
  <si>
    <t>Victor vd Craats</t>
  </si>
  <si>
    <t>Lorenzo Marku</t>
  </si>
  <si>
    <t>Kas van Weelden</t>
  </si>
  <si>
    <t>Daan Hermans</t>
  </si>
  <si>
    <t>Dames Senior</t>
  </si>
  <si>
    <t>Kim Muskens</t>
  </si>
  <si>
    <t>Laura Veltink</t>
  </si>
  <si>
    <t>Mayke van Langen</t>
  </si>
  <si>
    <t>Eva de Vries</t>
  </si>
  <si>
    <t>Ammelie Nijhuis</t>
  </si>
  <si>
    <t>Amy Harink</t>
  </si>
  <si>
    <t>Jessie Meis</t>
  </si>
  <si>
    <t>Swentibold</t>
  </si>
  <si>
    <t>Carlien Versteeg</t>
  </si>
  <si>
    <t>Nathalie Kreuger</t>
  </si>
  <si>
    <t>Kristel Slaat</t>
  </si>
  <si>
    <t>Susan Eijkenboom</t>
  </si>
  <si>
    <t>Britta Hanssen</t>
  </si>
  <si>
    <t>Tessa Winkelman</t>
  </si>
  <si>
    <t>Michele Braam</t>
  </si>
  <si>
    <t>Angela van Eldik</t>
  </si>
  <si>
    <t>Monique Lony</t>
  </si>
  <si>
    <t>Thirza Prinsen</t>
  </si>
  <si>
    <t>Natasja Kool</t>
  </si>
  <si>
    <t>Kelly van Wamel</t>
  </si>
  <si>
    <t>Iris Drenth</t>
  </si>
  <si>
    <t>Femke Kerkstra</t>
  </si>
  <si>
    <t>Stephanie Lebon</t>
  </si>
  <si>
    <t>Rosalie de Graaf</t>
  </si>
  <si>
    <t>Michelle van Daelen</t>
  </si>
  <si>
    <t>Anniek Ramakers</t>
  </si>
  <si>
    <t>Katjharina Hanebeck</t>
  </si>
  <si>
    <t>Wieke Walmink</t>
  </si>
  <si>
    <t>Sonja van der Zee</t>
  </si>
  <si>
    <t>Eline den Ouden</t>
  </si>
  <si>
    <t>Marco Veugelers</t>
  </si>
  <si>
    <t>Luka Smeets</t>
  </si>
  <si>
    <t>Jeroen Tteuwen</t>
  </si>
  <si>
    <t>Stedenbroeck</t>
  </si>
  <si>
    <t>Dames Senioren</t>
  </si>
  <si>
    <t>Sonja vd Zee</t>
  </si>
  <si>
    <t>Minou Groenen</t>
  </si>
  <si>
    <t>Aniek Ramakers</t>
  </si>
  <si>
    <t>Judith Maas</t>
  </si>
  <si>
    <t>Tim Hamers</t>
  </si>
  <si>
    <t>BAAN 3 MIDDAG</t>
  </si>
  <si>
    <t>Dames Junior</t>
  </si>
  <si>
    <t>Sharice Velthuis</t>
  </si>
  <si>
    <t>Aronne Julsing</t>
  </si>
  <si>
    <t>Marielle v Deelen</t>
  </si>
  <si>
    <t>Ashley Smith</t>
  </si>
  <si>
    <t>Janine Wennekes</t>
  </si>
  <si>
    <t>Samantha v Oort</t>
  </si>
  <si>
    <t>Eva Nijboer</t>
  </si>
  <si>
    <t>Melanie Abbas</t>
  </si>
  <si>
    <t>Nathalie v Deelen</t>
  </si>
  <si>
    <t>Lisanne de Brie</t>
  </si>
  <si>
    <t>Iris ter Beek</t>
  </si>
  <si>
    <t>Zoe 't Hooft</t>
  </si>
  <si>
    <t>Raffaella Bidotti</t>
  </si>
  <si>
    <t>Corline Willemse</t>
  </si>
  <si>
    <t>Christel Peters</t>
  </si>
  <si>
    <t>Dames Jeugd</t>
  </si>
  <si>
    <t>Iris van Huizen</t>
  </si>
  <si>
    <t>Lianne Schoemaker</t>
  </si>
  <si>
    <t>Mandy Peter v Ton</t>
  </si>
  <si>
    <t>Rosalie Bruns</t>
  </si>
  <si>
    <t>Sp&amp;Vr</t>
  </si>
  <si>
    <t>Susan Nijhuis</t>
  </si>
  <si>
    <t>Fei Nijhuis</t>
  </si>
  <si>
    <t>Kelly Hissink</t>
  </si>
  <si>
    <t>Daphne Meijer</t>
  </si>
  <si>
    <t>Joyce Meijer</t>
  </si>
  <si>
    <t>Jolie Bos</t>
  </si>
  <si>
    <t>TurnC</t>
  </si>
  <si>
    <t>AmmelieNijhuis</t>
  </si>
  <si>
    <t>Turnc</t>
  </si>
  <si>
    <t>BAAN 4 MIDDAG</t>
  </si>
  <si>
    <t>Tumbling</t>
  </si>
  <si>
    <t>Matthijs vd Meulen</t>
  </si>
  <si>
    <t>Doeke Mulder</t>
  </si>
  <si>
    <t>Klisa Slootman</t>
  </si>
  <si>
    <t>Mariëtte de Wit</t>
  </si>
  <si>
    <t>Freija Geldof</t>
  </si>
  <si>
    <t>Guitho de Wolf</t>
  </si>
  <si>
    <t>Daniëlle Hondebrink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</si>
</sst>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8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vertical="top" wrapText="1"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vertical="top" wrapText="1"/>
    </xf>
    <xf numFmtId="164" fontId="2" fillId="0" borderId="0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3" fillId="0" borderId="1" xfId="0" applyFont="1" applyBorder="1" applyAlignment="1">
      <alignment vertical="top" wrapText="1"/>
    </xf>
    <xf numFmtId="164" fontId="4" fillId="0" borderId="1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3" xfId="0" applyFont="1" applyBorder="1" applyAlignment="1">
      <alignment/>
    </xf>
    <xf numFmtId="164" fontId="2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right" vertical="center"/>
    </xf>
    <xf numFmtId="164" fontId="2" fillId="0" borderId="6" xfId="0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/>
    </xf>
    <xf numFmtId="164" fontId="2" fillId="3" borderId="7" xfId="0" applyFont="1" applyFill="1" applyBorder="1" applyAlignment="1">
      <alignment/>
    </xf>
    <xf numFmtId="164" fontId="2" fillId="4" borderId="5" xfId="0" applyFont="1" applyFill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5" fillId="0" borderId="7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4" fillId="0" borderId="6" xfId="0" applyFont="1" applyBorder="1" applyAlignment="1">
      <alignment vertical="top" wrapText="1"/>
    </xf>
    <xf numFmtId="164" fontId="2" fillId="2" borderId="10" xfId="0" applyFont="1" applyFill="1" applyBorder="1" applyAlignment="1">
      <alignment/>
    </xf>
    <xf numFmtId="165" fontId="4" fillId="0" borderId="7" xfId="0" applyNumberFormat="1" applyFont="1" applyBorder="1" applyAlignment="1">
      <alignment/>
    </xf>
    <xf numFmtId="166" fontId="2" fillId="3" borderId="11" xfId="0" applyNumberFormat="1" applyFont="1" applyFill="1" applyBorder="1" applyAlignment="1">
      <alignment/>
    </xf>
    <xf numFmtId="166" fontId="2" fillId="4" borderId="12" xfId="0" applyNumberFormat="1" applyFont="1" applyFill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3" borderId="12" xfId="0" applyNumberFormat="1" applyFont="1" applyFill="1" applyBorder="1" applyAlignment="1">
      <alignment/>
    </xf>
    <xf numFmtId="166" fontId="2" fillId="0" borderId="13" xfId="0" applyNumberFormat="1" applyFont="1" applyBorder="1" applyAlignment="1">
      <alignment/>
    </xf>
    <xf numFmtId="164" fontId="2" fillId="2" borderId="12" xfId="0" applyFont="1" applyFill="1" applyBorder="1" applyAlignment="1">
      <alignment/>
    </xf>
    <xf numFmtId="164" fontId="4" fillId="0" borderId="14" xfId="0" applyFont="1" applyBorder="1" applyAlignment="1">
      <alignment vertical="top" wrapText="1"/>
    </xf>
    <xf numFmtId="164" fontId="4" fillId="0" borderId="3" xfId="0" applyFont="1" applyBorder="1" applyAlignment="1">
      <alignment vertical="top" wrapText="1"/>
    </xf>
    <xf numFmtId="164" fontId="2" fillId="2" borderId="15" xfId="0" applyFont="1" applyFill="1" applyBorder="1" applyAlignment="1">
      <alignment/>
    </xf>
    <xf numFmtId="166" fontId="2" fillId="3" borderId="16" xfId="0" applyNumberFormat="1" applyFont="1" applyFill="1" applyBorder="1" applyAlignment="1">
      <alignment/>
    </xf>
    <xf numFmtId="166" fontId="2" fillId="4" borderId="15" xfId="0" applyNumberFormat="1" applyFont="1" applyFill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3" borderId="15" xfId="0" applyNumberFormat="1" applyFont="1" applyFill="1" applyBorder="1" applyAlignment="1">
      <alignment/>
    </xf>
    <xf numFmtId="166" fontId="2" fillId="0" borderId="17" xfId="0" applyNumberFormat="1" applyFont="1" applyBorder="1" applyAlignment="1">
      <alignment/>
    </xf>
    <xf numFmtId="164" fontId="5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4" fillId="0" borderId="14" xfId="0" applyFont="1" applyBorder="1" applyAlignment="1">
      <alignment/>
    </xf>
    <xf numFmtId="166" fontId="2" fillId="3" borderId="18" xfId="0" applyNumberFormat="1" applyFont="1" applyFill="1" applyBorder="1" applyAlignment="1">
      <alignment/>
    </xf>
    <xf numFmtId="166" fontId="2" fillId="4" borderId="19" xfId="0" applyNumberFormat="1" applyFont="1" applyFill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3" borderId="19" xfId="0" applyNumberFormat="1" applyFont="1" applyFill="1" applyBorder="1" applyAlignment="1">
      <alignment/>
    </xf>
    <xf numFmtId="166" fontId="2" fillId="0" borderId="20" xfId="0" applyNumberFormat="1" applyFont="1" applyBorder="1" applyAlignment="1">
      <alignment/>
    </xf>
    <xf numFmtId="164" fontId="5" fillId="0" borderId="21" xfId="0" applyFont="1" applyBorder="1" applyAlignment="1">
      <alignment/>
    </xf>
    <xf numFmtId="164" fontId="4" fillId="0" borderId="22" xfId="0" applyFont="1" applyBorder="1" applyAlignment="1">
      <alignment vertical="top" wrapText="1"/>
    </xf>
    <xf numFmtId="164" fontId="4" fillId="0" borderId="23" xfId="0" applyFont="1" applyBorder="1" applyAlignment="1">
      <alignment vertical="top" wrapText="1"/>
    </xf>
    <xf numFmtId="166" fontId="2" fillId="3" borderId="24" xfId="0" applyNumberFormat="1" applyFont="1" applyFill="1" applyBorder="1" applyAlignment="1">
      <alignment/>
    </xf>
    <xf numFmtId="166" fontId="2" fillId="4" borderId="10" xfId="0" applyNumberFormat="1" applyFont="1" applyFill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3" borderId="10" xfId="0" applyNumberFormat="1" applyFont="1" applyFill="1" applyBorder="1" applyAlignment="1">
      <alignment/>
    </xf>
    <xf numFmtId="166" fontId="2" fillId="0" borderId="25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7" xfId="0" applyFont="1" applyBorder="1" applyAlignment="1">
      <alignment/>
    </xf>
    <xf numFmtId="164" fontId="4" fillId="0" borderId="7" xfId="0" applyFont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4" fontId="0" fillId="0" borderId="0" xfId="0" applyBorder="1" applyAlignment="1">
      <alignment/>
    </xf>
    <xf numFmtId="164" fontId="1" fillId="0" borderId="8" xfId="0" applyFont="1" applyBorder="1" applyAlignment="1">
      <alignment/>
    </xf>
    <xf numFmtId="164" fontId="3" fillId="0" borderId="8" xfId="0" applyFont="1" applyBorder="1" applyAlignment="1">
      <alignment vertical="top" wrapText="1"/>
    </xf>
    <xf numFmtId="165" fontId="4" fillId="0" borderId="8" xfId="0" applyNumberFormat="1" applyFont="1" applyBorder="1" applyAlignment="1">
      <alignment/>
    </xf>
    <xf numFmtId="164" fontId="4" fillId="0" borderId="26" xfId="0" applyFont="1" applyBorder="1" applyAlignment="1">
      <alignment/>
    </xf>
    <xf numFmtId="165" fontId="4" fillId="0" borderId="21" xfId="0" applyNumberFormat="1" applyFont="1" applyBorder="1" applyAlignment="1">
      <alignment/>
    </xf>
    <xf numFmtId="164" fontId="4" fillId="0" borderId="9" xfId="0" applyFont="1" applyBorder="1" applyAlignment="1">
      <alignment/>
    </xf>
    <xf numFmtId="164" fontId="4" fillId="5" borderId="4" xfId="0" applyFont="1" applyFill="1" applyBorder="1" applyAlignment="1">
      <alignment vertical="top" wrapText="1"/>
    </xf>
    <xf numFmtId="164" fontId="4" fillId="5" borderId="6" xfId="0" applyFont="1" applyFill="1" applyBorder="1" applyAlignment="1">
      <alignment vertical="top" wrapText="1"/>
    </xf>
    <xf numFmtId="164" fontId="4" fillId="0" borderId="9" xfId="0" applyFont="1" applyFill="1" applyBorder="1" applyAlignment="1">
      <alignment/>
    </xf>
    <xf numFmtId="164" fontId="0" fillId="0" borderId="0" xfId="0" applyFont="1" applyAlignment="1">
      <alignment/>
    </xf>
    <xf numFmtId="164" fontId="4" fillId="5" borderId="14" xfId="0" applyFont="1" applyFill="1" applyBorder="1" applyAlignment="1">
      <alignment vertical="top" wrapText="1"/>
    </xf>
    <xf numFmtId="164" fontId="4" fillId="5" borderId="3" xfId="0" applyFont="1" applyFill="1" applyBorder="1" applyAlignment="1">
      <alignment vertical="top" wrapText="1"/>
    </xf>
    <xf numFmtId="164" fontId="2" fillId="2" borderId="27" xfId="0" applyFont="1" applyFill="1" applyBorder="1" applyAlignment="1">
      <alignment/>
    </xf>
    <xf numFmtId="165" fontId="4" fillId="0" borderId="9" xfId="0" applyNumberFormat="1" applyFont="1" applyBorder="1" applyAlignment="1">
      <alignment/>
    </xf>
    <xf numFmtId="164" fontId="4" fillId="0" borderId="28" xfId="0" applyFont="1" applyBorder="1" applyAlignment="1">
      <alignment/>
    </xf>
    <xf numFmtId="164" fontId="2" fillId="3" borderId="24" xfId="0" applyFont="1" applyFill="1" applyBorder="1" applyAlignment="1">
      <alignment/>
    </xf>
    <xf numFmtId="164" fontId="2" fillId="4" borderId="10" xfId="0" applyFont="1" applyFill="1" applyBorder="1" applyAlignment="1">
      <alignment/>
    </xf>
    <xf numFmtId="164" fontId="2" fillId="0" borderId="10" xfId="0" applyFont="1" applyBorder="1" applyAlignment="1">
      <alignment/>
    </xf>
    <xf numFmtId="164" fontId="2" fillId="3" borderId="10" xfId="0" applyFont="1" applyFill="1" applyBorder="1" applyAlignment="1">
      <alignment/>
    </xf>
    <xf numFmtId="164" fontId="2" fillId="0" borderId="25" xfId="0" applyFont="1" applyBorder="1" applyAlignment="1">
      <alignment/>
    </xf>
    <xf numFmtId="164" fontId="2" fillId="3" borderId="11" xfId="0" applyFont="1" applyFill="1" applyBorder="1" applyAlignment="1">
      <alignment/>
    </xf>
    <xf numFmtId="164" fontId="2" fillId="4" borderId="12" xfId="0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3" borderId="12" xfId="0" applyFont="1" applyFill="1" applyBorder="1" applyAlignment="1">
      <alignment/>
    </xf>
    <xf numFmtId="164" fontId="2" fillId="0" borderId="13" xfId="0" applyFont="1" applyBorder="1" applyAlignment="1">
      <alignment/>
    </xf>
    <xf numFmtId="164" fontId="2" fillId="3" borderId="16" xfId="0" applyFont="1" applyFill="1" applyBorder="1" applyAlignment="1">
      <alignment/>
    </xf>
    <xf numFmtId="164" fontId="2" fillId="4" borderId="15" xfId="0" applyFont="1" applyFill="1" applyBorder="1" applyAlignment="1">
      <alignment/>
    </xf>
    <xf numFmtId="164" fontId="2" fillId="0" borderId="15" xfId="0" applyFont="1" applyBorder="1" applyAlignment="1">
      <alignment/>
    </xf>
    <xf numFmtId="164" fontId="2" fillId="3" borderId="15" xfId="0" applyFont="1" applyFill="1" applyBorder="1" applyAlignment="1">
      <alignment/>
    </xf>
    <xf numFmtId="164" fontId="2" fillId="0" borderId="17" xfId="0" applyFont="1" applyBorder="1" applyAlignment="1">
      <alignment/>
    </xf>
    <xf numFmtId="164" fontId="4" fillId="5" borderId="7" xfId="0" applyFont="1" applyFill="1" applyBorder="1" applyAlignment="1">
      <alignment vertical="top" wrapText="1"/>
    </xf>
    <xf numFmtId="165" fontId="0" fillId="0" borderId="0" xfId="0" applyNumberFormat="1" applyAlignment="1">
      <alignment/>
    </xf>
    <xf numFmtId="164" fontId="7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12" xfId="0" applyNumberFormat="1" applyFont="1" applyFill="1" applyBorder="1" applyAlignment="1">
      <alignment/>
    </xf>
    <xf numFmtId="165" fontId="2" fillId="2" borderId="15" xfId="0" applyNumberFormat="1" applyFont="1" applyFill="1" applyBorder="1" applyAlignment="1">
      <alignment/>
    </xf>
    <xf numFmtId="164" fontId="4" fillId="5" borderId="22" xfId="0" applyFont="1" applyFill="1" applyBorder="1" applyAlignment="1">
      <alignment vertical="top" wrapText="1"/>
    </xf>
    <xf numFmtId="164" fontId="4" fillId="5" borderId="23" xfId="0" applyFont="1" applyFill="1" applyBorder="1" applyAlignment="1">
      <alignment vertical="top" wrapText="1"/>
    </xf>
    <xf numFmtId="165" fontId="2" fillId="2" borderId="27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4" fontId="1" fillId="0" borderId="22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 vertical="top" wrapText="1"/>
    </xf>
    <xf numFmtId="164" fontId="0" fillId="0" borderId="0" xfId="0" applyFill="1" applyAlignment="1">
      <alignment/>
    </xf>
    <xf numFmtId="164" fontId="1" fillId="0" borderId="28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21" xfId="0" applyFont="1" applyBorder="1" applyAlignment="1">
      <alignment vertical="top" wrapText="1"/>
    </xf>
    <xf numFmtId="165" fontId="2" fillId="2" borderId="19" xfId="0" applyNumberFormat="1" applyFont="1" applyFill="1" applyBorder="1" applyAlignment="1">
      <alignment/>
    </xf>
    <xf numFmtId="164" fontId="2" fillId="3" borderId="18" xfId="0" applyFont="1" applyFill="1" applyBorder="1" applyAlignment="1">
      <alignment/>
    </xf>
    <xf numFmtId="164" fontId="2" fillId="4" borderId="19" xfId="0" applyFont="1" applyFill="1" applyBorder="1" applyAlignment="1">
      <alignment/>
    </xf>
    <xf numFmtId="164" fontId="2" fillId="0" borderId="19" xfId="0" applyFont="1" applyBorder="1" applyAlignment="1">
      <alignment/>
    </xf>
    <xf numFmtId="164" fontId="2" fillId="3" borderId="19" xfId="0" applyFont="1" applyFill="1" applyBorder="1" applyAlignment="1">
      <alignment/>
    </xf>
    <xf numFmtId="164" fontId="2" fillId="0" borderId="20" xfId="0" applyFont="1" applyBorder="1" applyAlignment="1">
      <alignment/>
    </xf>
    <xf numFmtId="164" fontId="0" fillId="0" borderId="7" xfId="0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.7109375" style="1" customWidth="1"/>
    <col min="2" max="2" width="28.140625" style="2" customWidth="1"/>
    <col min="3" max="3" width="13.8515625" style="2" customWidth="1"/>
    <col min="4" max="6" width="4.57421875" style="2" customWidth="1"/>
    <col min="7" max="7" width="5.8515625" style="3" customWidth="1"/>
    <col min="8" max="8" width="5.8515625" style="2" customWidth="1"/>
    <col min="9" max="10" width="6.140625" style="2" customWidth="1"/>
    <col min="11" max="11" width="6.28125" style="2" customWidth="1"/>
    <col min="12" max="13" width="6.140625" style="2" customWidth="1"/>
    <col min="14" max="14" width="6.28125" style="2" customWidth="1"/>
    <col min="15" max="16" width="6.140625" style="2" customWidth="1"/>
    <col min="17" max="17" width="6.28125" style="2" customWidth="1"/>
    <col min="18" max="18" width="9.28125" style="0" customWidth="1"/>
  </cols>
  <sheetData>
    <row r="1" spans="2:17" ht="12.75" customHeight="1">
      <c r="B1" s="4" t="s">
        <v>0</v>
      </c>
      <c r="C1" s="5"/>
      <c r="D1" s="5"/>
      <c r="E1" s="5"/>
      <c r="F1" s="5"/>
      <c r="G1" s="6"/>
      <c r="H1" s="7"/>
      <c r="I1" s="5"/>
      <c r="J1" s="5"/>
      <c r="K1" s="5"/>
      <c r="L1" s="5"/>
      <c r="M1" s="5"/>
      <c r="N1" s="5"/>
      <c r="O1" s="5"/>
      <c r="P1" s="5"/>
      <c r="Q1" s="5"/>
    </row>
    <row r="2" spans="2:8" ht="12.75" customHeight="1">
      <c r="B2" s="8"/>
      <c r="C2" s="5"/>
      <c r="D2" s="9"/>
      <c r="E2" s="9"/>
      <c r="F2" s="9"/>
      <c r="G2" s="6"/>
      <c r="H2" s="7"/>
    </row>
    <row r="3" spans="1:17" ht="12.75" customHeight="1">
      <c r="A3" s="10" t="s">
        <v>1</v>
      </c>
      <c r="B3" s="11" t="s">
        <v>2</v>
      </c>
      <c r="C3" s="12" t="s">
        <v>3</v>
      </c>
      <c r="D3" s="13"/>
      <c r="E3" s="14"/>
      <c r="F3" s="13"/>
      <c r="G3" s="15" t="s">
        <v>4</v>
      </c>
      <c r="H3" s="16" t="s">
        <v>5</v>
      </c>
      <c r="I3" s="17"/>
      <c r="J3" s="18" t="s">
        <v>6</v>
      </c>
      <c r="K3" s="19"/>
      <c r="L3" s="17"/>
      <c r="M3" s="18" t="s">
        <v>7</v>
      </c>
      <c r="N3" s="19"/>
      <c r="O3" s="17"/>
      <c r="P3" s="18" t="s">
        <v>8</v>
      </c>
      <c r="Q3" s="19"/>
    </row>
    <row r="4" spans="2:17" ht="12.75" customHeight="1">
      <c r="B4" s="4"/>
      <c r="C4" s="5"/>
      <c r="D4" s="9"/>
      <c r="E4" s="9"/>
      <c r="F4" s="9"/>
      <c r="G4" s="20"/>
      <c r="H4" s="7"/>
      <c r="I4" s="21" t="s">
        <v>9</v>
      </c>
      <c r="J4" s="22" t="s">
        <v>10</v>
      </c>
      <c r="K4" s="23" t="s">
        <v>11</v>
      </c>
      <c r="L4" s="21" t="s">
        <v>9</v>
      </c>
      <c r="M4" s="22" t="s">
        <v>10</v>
      </c>
      <c r="N4" s="23" t="s">
        <v>11</v>
      </c>
      <c r="O4" s="21" t="s">
        <v>9</v>
      </c>
      <c r="P4" s="22" t="s">
        <v>10</v>
      </c>
      <c r="Q4" s="23" t="s">
        <v>11</v>
      </c>
    </row>
    <row r="5" spans="2:17" ht="12.75" customHeight="1">
      <c r="B5" s="4" t="s">
        <v>12</v>
      </c>
      <c r="C5" s="4" t="s">
        <v>13</v>
      </c>
      <c r="D5" s="24"/>
      <c r="E5" s="24"/>
      <c r="F5" s="24"/>
      <c r="G5" s="6"/>
      <c r="H5" s="7"/>
      <c r="I5" s="25"/>
      <c r="J5" s="24"/>
      <c r="K5" s="25" t="s">
        <v>14</v>
      </c>
      <c r="L5" s="25"/>
      <c r="M5" s="24"/>
      <c r="N5" s="25" t="s">
        <v>14</v>
      </c>
      <c r="O5" s="25"/>
      <c r="P5" s="24"/>
      <c r="Q5" s="25" t="s">
        <v>14</v>
      </c>
    </row>
    <row r="6" spans="1:17" ht="12.75" customHeight="1">
      <c r="A6" s="26">
        <v>100</v>
      </c>
      <c r="B6" s="27" t="s">
        <v>15</v>
      </c>
      <c r="C6" s="28" t="s">
        <v>16</v>
      </c>
      <c r="D6" s="29">
        <f>+SUM(I6:J6)/2+K6</f>
        <v>4.3</v>
      </c>
      <c r="E6" s="29">
        <f>+SUM(L6:M6)/2+N6</f>
        <v>4.3500000000000005</v>
      </c>
      <c r="F6" s="29">
        <f>+SUM(O6:P6)/2+Q6</f>
        <v>4.6</v>
      </c>
      <c r="G6" s="30">
        <f>SUM(D6,E6,F6)</f>
        <v>13.25</v>
      </c>
      <c r="H6" s="12">
        <f>+RANK(G6,$G$6:$G$46,0)</f>
        <v>1</v>
      </c>
      <c r="I6" s="31">
        <v>3.7</v>
      </c>
      <c r="J6" s="32">
        <v>3.7</v>
      </c>
      <c r="K6" s="33">
        <v>0.6</v>
      </c>
      <c r="L6" s="34">
        <v>3.6</v>
      </c>
      <c r="M6" s="32">
        <v>3.7</v>
      </c>
      <c r="N6" s="33">
        <v>0.7</v>
      </c>
      <c r="O6" s="34">
        <v>3.8</v>
      </c>
      <c r="P6" s="32">
        <v>3.8</v>
      </c>
      <c r="Q6" s="35">
        <v>0.8</v>
      </c>
    </row>
    <row r="7" spans="1:17" ht="12.75" customHeight="1">
      <c r="A7" s="26">
        <v>101</v>
      </c>
      <c r="B7" s="27" t="s">
        <v>17</v>
      </c>
      <c r="C7" s="28" t="s">
        <v>16</v>
      </c>
      <c r="D7" s="36">
        <f>+SUM(I7:J7)/2+K7</f>
        <v>4.25</v>
      </c>
      <c r="E7" s="36">
        <f>+SUM(L7:M7)/2+N7</f>
        <v>4.2</v>
      </c>
      <c r="F7" s="36">
        <f>+SUM(O7:P7)/2+Q7</f>
        <v>4.5</v>
      </c>
      <c r="G7" s="30">
        <f>SUM(D7,E7,F7)</f>
        <v>12.95</v>
      </c>
      <c r="H7" s="7">
        <f>+RANK(G7,$G$6:$G$46,0)</f>
        <v>2</v>
      </c>
      <c r="I7" s="31">
        <v>3.7</v>
      </c>
      <c r="J7" s="32">
        <v>3.6</v>
      </c>
      <c r="K7" s="33">
        <v>0.6</v>
      </c>
      <c r="L7" s="34">
        <v>3.5</v>
      </c>
      <c r="M7" s="32">
        <v>3.5</v>
      </c>
      <c r="N7" s="33">
        <v>0.7</v>
      </c>
      <c r="O7" s="34">
        <v>3.7</v>
      </c>
      <c r="P7" s="32">
        <v>3.7</v>
      </c>
      <c r="Q7" s="35">
        <v>0.8</v>
      </c>
    </row>
    <row r="8" spans="1:17" ht="12.75" customHeight="1">
      <c r="A8" s="26">
        <v>102</v>
      </c>
      <c r="B8" s="27" t="s">
        <v>18</v>
      </c>
      <c r="C8" s="28" t="s">
        <v>19</v>
      </c>
      <c r="D8" s="36">
        <f>+SUM(I8:J8)/2+K8</f>
        <v>4.5</v>
      </c>
      <c r="E8" s="36">
        <f>+SUM(L8:M8)/2+N8</f>
        <v>4.2</v>
      </c>
      <c r="F8" s="36">
        <f>+SUM(O8:P8)/2+Q8</f>
        <v>4.2</v>
      </c>
      <c r="G8" s="30">
        <f>SUM(D8,E8,F8)</f>
        <v>12.899999999999999</v>
      </c>
      <c r="H8" s="12">
        <f>+RANK(G8,$G$6:$G$46,0)</f>
        <v>3</v>
      </c>
      <c r="I8" s="31">
        <v>3.9</v>
      </c>
      <c r="J8" s="32">
        <v>3.9</v>
      </c>
      <c r="K8" s="33">
        <v>0.6</v>
      </c>
      <c r="L8" s="34">
        <v>3.5</v>
      </c>
      <c r="M8" s="32">
        <v>3.5</v>
      </c>
      <c r="N8" s="33">
        <v>0.7</v>
      </c>
      <c r="O8" s="34">
        <v>3.5</v>
      </c>
      <c r="P8" s="32">
        <v>3.5</v>
      </c>
      <c r="Q8" s="35">
        <v>0.7</v>
      </c>
    </row>
    <row r="9" spans="1:17" ht="12.75" customHeight="1">
      <c r="A9" s="26">
        <v>103</v>
      </c>
      <c r="B9" s="27" t="s">
        <v>20</v>
      </c>
      <c r="C9" s="28" t="s">
        <v>21</v>
      </c>
      <c r="D9" s="36">
        <f>+SUM(I9:J9)/2+K9</f>
        <v>4.25</v>
      </c>
      <c r="E9" s="36">
        <f>+SUM(L9:M9)/2+N9</f>
        <v>4.1</v>
      </c>
      <c r="F9" s="36">
        <f>+SUM(O9:P9)/2+Q9</f>
        <v>4.45</v>
      </c>
      <c r="G9" s="30">
        <f>SUM(D9,E9,F9)</f>
        <v>12.8</v>
      </c>
      <c r="H9" s="7">
        <f>+RANK(G9,$G$6:$G$46,0)</f>
        <v>4</v>
      </c>
      <c r="I9" s="31">
        <v>3.6</v>
      </c>
      <c r="J9" s="32">
        <v>3.7</v>
      </c>
      <c r="K9" s="33">
        <v>0.6</v>
      </c>
      <c r="L9" s="34">
        <v>3.4</v>
      </c>
      <c r="M9" s="32">
        <v>3.4</v>
      </c>
      <c r="N9" s="33">
        <v>0.7</v>
      </c>
      <c r="O9" s="34">
        <v>3.6</v>
      </c>
      <c r="P9" s="32">
        <v>3.7</v>
      </c>
      <c r="Q9" s="35">
        <v>0.8</v>
      </c>
    </row>
    <row r="10" spans="1:17" ht="12.75" customHeight="1">
      <c r="A10" s="26">
        <v>104</v>
      </c>
      <c r="B10" s="27" t="s">
        <v>22</v>
      </c>
      <c r="C10" s="28" t="s">
        <v>23</v>
      </c>
      <c r="D10" s="36">
        <f>+SUM(I10:J10)/2+K10</f>
        <v>4.1499999999999995</v>
      </c>
      <c r="E10" s="36">
        <f>+SUM(L10:M10)/2+N10</f>
        <v>4.25</v>
      </c>
      <c r="F10" s="36">
        <f>+SUM(O10:P10)/2+Q10</f>
        <v>4.4</v>
      </c>
      <c r="G10" s="30">
        <f>SUM(D10,E10,F10)</f>
        <v>12.799999999999999</v>
      </c>
      <c r="H10" s="12">
        <v>4</v>
      </c>
      <c r="I10" s="31">
        <v>3.5</v>
      </c>
      <c r="J10" s="32">
        <v>3.6</v>
      </c>
      <c r="K10" s="33">
        <v>0.6</v>
      </c>
      <c r="L10" s="34">
        <v>3.6</v>
      </c>
      <c r="M10" s="32">
        <v>3.7</v>
      </c>
      <c r="N10" s="33">
        <v>0.6</v>
      </c>
      <c r="O10" s="34">
        <v>3.7</v>
      </c>
      <c r="P10" s="32">
        <v>3.7</v>
      </c>
      <c r="Q10" s="35">
        <v>0.7</v>
      </c>
    </row>
    <row r="11" spans="1:17" ht="12.75" customHeight="1">
      <c r="A11" s="26">
        <v>105</v>
      </c>
      <c r="B11" s="27" t="s">
        <v>24</v>
      </c>
      <c r="C11" s="28" t="s">
        <v>23</v>
      </c>
      <c r="D11" s="36">
        <f>+SUM(I11:J11)/2+K11</f>
        <v>4.1</v>
      </c>
      <c r="E11" s="36">
        <f>+SUM(L11:M11)/2+N11</f>
        <v>4.3</v>
      </c>
      <c r="F11" s="36">
        <f>+SUM(O11:P11)/2+Q11</f>
        <v>4.4</v>
      </c>
      <c r="G11" s="30">
        <f>SUM(D11,E11,F11)</f>
        <v>12.799999999999999</v>
      </c>
      <c r="H11" s="12">
        <v>4</v>
      </c>
      <c r="I11" s="31">
        <v>3.5</v>
      </c>
      <c r="J11" s="32">
        <v>3.5</v>
      </c>
      <c r="K11" s="33">
        <v>0.6</v>
      </c>
      <c r="L11" s="34">
        <v>3.7</v>
      </c>
      <c r="M11" s="32">
        <v>3.7</v>
      </c>
      <c r="N11" s="33">
        <v>0.6</v>
      </c>
      <c r="O11" s="34">
        <v>3.7</v>
      </c>
      <c r="P11" s="32">
        <v>3.7</v>
      </c>
      <c r="Q11" s="35">
        <v>0.7</v>
      </c>
    </row>
    <row r="12" spans="1:17" ht="12.75" customHeight="1">
      <c r="A12" s="26">
        <v>106</v>
      </c>
      <c r="B12" s="27" t="s">
        <v>25</v>
      </c>
      <c r="C12" s="28" t="s">
        <v>23</v>
      </c>
      <c r="D12" s="36">
        <f>+SUM(I12:J12)/2+K12</f>
        <v>4.2</v>
      </c>
      <c r="E12" s="36">
        <f>+SUM(L12:M12)/2+N12</f>
        <v>4.35</v>
      </c>
      <c r="F12" s="36">
        <f>+SUM(O12:P12)/2+Q12</f>
        <v>4.2</v>
      </c>
      <c r="G12" s="30">
        <f>SUM(D12,E12,F12)</f>
        <v>12.75</v>
      </c>
      <c r="H12" s="12">
        <f>+RANK(G12,$G$6:$G$46,0)</f>
        <v>7</v>
      </c>
      <c r="I12" s="31">
        <v>3.6</v>
      </c>
      <c r="J12" s="32">
        <v>3.6</v>
      </c>
      <c r="K12" s="33">
        <v>0.6</v>
      </c>
      <c r="L12" s="34">
        <v>3.7</v>
      </c>
      <c r="M12" s="32">
        <v>3.8</v>
      </c>
      <c r="N12" s="33">
        <v>0.6</v>
      </c>
      <c r="O12" s="34">
        <v>3.5</v>
      </c>
      <c r="P12" s="32">
        <v>3.5</v>
      </c>
      <c r="Q12" s="35">
        <v>0.7</v>
      </c>
    </row>
    <row r="13" spans="1:17" ht="12.75" customHeight="1">
      <c r="A13" s="26">
        <v>107</v>
      </c>
      <c r="B13" s="27" t="s">
        <v>26</v>
      </c>
      <c r="C13" s="28" t="s">
        <v>23</v>
      </c>
      <c r="D13" s="36">
        <f>+SUM(I13:J13)/2+K13</f>
        <v>4.25</v>
      </c>
      <c r="E13" s="36">
        <f>+SUM(L13:M13)/2+N13</f>
        <v>4.25</v>
      </c>
      <c r="F13" s="36">
        <f>+SUM(O13:P13)/2+Q13</f>
        <v>4.2</v>
      </c>
      <c r="G13" s="30">
        <f>SUM(D13,E13,F13)</f>
        <v>12.7</v>
      </c>
      <c r="H13" s="7">
        <f>+RANK(G13,$G$6:$G$46,0)</f>
        <v>8</v>
      </c>
      <c r="I13" s="31">
        <v>3.6</v>
      </c>
      <c r="J13" s="32">
        <v>3.7</v>
      </c>
      <c r="K13" s="33">
        <v>0.6</v>
      </c>
      <c r="L13" s="34">
        <v>3.6</v>
      </c>
      <c r="M13" s="32">
        <v>3.7</v>
      </c>
      <c r="N13" s="33">
        <v>0.6</v>
      </c>
      <c r="O13" s="34">
        <v>3.4</v>
      </c>
      <c r="P13" s="32">
        <v>3.4</v>
      </c>
      <c r="Q13" s="35">
        <v>0.8</v>
      </c>
    </row>
    <row r="14" spans="1:17" ht="12.75" customHeight="1">
      <c r="A14" s="26">
        <v>108</v>
      </c>
      <c r="B14" s="27" t="s">
        <v>27</v>
      </c>
      <c r="C14" s="28" t="s">
        <v>28</v>
      </c>
      <c r="D14" s="36">
        <f>+SUM(I14:J14)/2+K14</f>
        <v>4.3</v>
      </c>
      <c r="E14" s="36">
        <f>+SUM(L14:M14)/2+N14</f>
        <v>4.2</v>
      </c>
      <c r="F14" s="36">
        <f>+SUM(O14:P14)/2+Q14</f>
        <v>4.2</v>
      </c>
      <c r="G14" s="30">
        <f>SUM(D14,E14,F14)</f>
        <v>12.7</v>
      </c>
      <c r="H14" s="12">
        <f>+RANK(G14,$G$6:$G$46,0)</f>
        <v>8</v>
      </c>
      <c r="I14" s="31">
        <v>3.7</v>
      </c>
      <c r="J14" s="32">
        <v>3.7</v>
      </c>
      <c r="K14" s="33">
        <v>0.6</v>
      </c>
      <c r="L14" s="34">
        <v>3.5</v>
      </c>
      <c r="M14" s="32">
        <v>3.5</v>
      </c>
      <c r="N14" s="33">
        <v>0.7</v>
      </c>
      <c r="O14" s="34">
        <v>3.5</v>
      </c>
      <c r="P14" s="32">
        <v>3.5</v>
      </c>
      <c r="Q14" s="35">
        <v>0.7</v>
      </c>
    </row>
    <row r="15" spans="1:17" ht="12.75" customHeight="1">
      <c r="A15" s="26">
        <v>109</v>
      </c>
      <c r="B15" s="27" t="s">
        <v>29</v>
      </c>
      <c r="C15" s="28" t="s">
        <v>21</v>
      </c>
      <c r="D15" s="36">
        <f>+SUM(I15:J15)/2+K15</f>
        <v>4.25</v>
      </c>
      <c r="E15" s="36">
        <f>+SUM(L15:M15)/2+N15</f>
        <v>4.25</v>
      </c>
      <c r="F15" s="36">
        <f>+SUM(O15:P15)/2+Q15</f>
        <v>4.15</v>
      </c>
      <c r="G15" s="30">
        <f>SUM(D15,E15,F15)</f>
        <v>12.65</v>
      </c>
      <c r="H15" s="7">
        <f>+RANK(G15,$G$6:$G$46,0)</f>
        <v>10</v>
      </c>
      <c r="I15" s="31">
        <v>3.6</v>
      </c>
      <c r="J15" s="32">
        <v>3.7</v>
      </c>
      <c r="K15" s="33">
        <v>0.6</v>
      </c>
      <c r="L15" s="34">
        <v>3.6</v>
      </c>
      <c r="M15" s="32">
        <v>3.7</v>
      </c>
      <c r="N15" s="33">
        <v>0.6</v>
      </c>
      <c r="O15" s="34">
        <v>3.5</v>
      </c>
      <c r="P15" s="32">
        <v>3.4</v>
      </c>
      <c r="Q15" s="35">
        <v>0.7</v>
      </c>
    </row>
    <row r="16" spans="1:17" ht="12.75" customHeight="1">
      <c r="A16" s="26">
        <v>110</v>
      </c>
      <c r="B16" s="27" t="s">
        <v>30</v>
      </c>
      <c r="C16" s="28" t="s">
        <v>23</v>
      </c>
      <c r="D16" s="36">
        <f>+SUM(I16:J16)/2+K16</f>
        <v>4.3</v>
      </c>
      <c r="E16" s="36">
        <f>+SUM(L16:M16)/2+N16</f>
        <v>4.1499999999999995</v>
      </c>
      <c r="F16" s="36">
        <f>+SUM(O16:P16)/2+Q16</f>
        <v>4.2</v>
      </c>
      <c r="G16" s="30">
        <f>SUM(D16,E16,F16)</f>
        <v>12.649999999999999</v>
      </c>
      <c r="H16" s="12">
        <v>10</v>
      </c>
      <c r="I16" s="31">
        <v>3.7</v>
      </c>
      <c r="J16" s="32">
        <v>3.7</v>
      </c>
      <c r="K16" s="33">
        <v>0.6</v>
      </c>
      <c r="L16" s="34">
        <v>3.5</v>
      </c>
      <c r="M16" s="32">
        <v>3.6</v>
      </c>
      <c r="N16" s="33">
        <v>0.6</v>
      </c>
      <c r="O16" s="34">
        <v>3.5</v>
      </c>
      <c r="P16" s="32">
        <v>3.5</v>
      </c>
      <c r="Q16" s="35">
        <v>0.7</v>
      </c>
    </row>
    <row r="17" spans="1:17" ht="12.75" customHeight="1">
      <c r="A17" s="26">
        <v>111</v>
      </c>
      <c r="B17" s="27" t="s">
        <v>31</v>
      </c>
      <c r="C17" s="28" t="s">
        <v>28</v>
      </c>
      <c r="D17" s="36">
        <f>+SUM(I17:J17)/2+K17</f>
        <v>4.2</v>
      </c>
      <c r="E17" s="36">
        <f>+SUM(L17:M17)/2+N17</f>
        <v>4</v>
      </c>
      <c r="F17" s="36">
        <f>+SUM(O17:P17)/2+Q17</f>
        <v>4.3500000000000005</v>
      </c>
      <c r="G17" s="30">
        <f>SUM(D17,E17,F17)</f>
        <v>12.55</v>
      </c>
      <c r="H17" s="7">
        <f>+RANK(G17,$G$6:$G$46,0)</f>
        <v>12</v>
      </c>
      <c r="I17" s="31">
        <v>3.6</v>
      </c>
      <c r="J17" s="32">
        <v>3.6</v>
      </c>
      <c r="K17" s="33">
        <v>0.6</v>
      </c>
      <c r="L17" s="34">
        <v>3.4</v>
      </c>
      <c r="M17" s="32">
        <v>3.4</v>
      </c>
      <c r="N17" s="33">
        <v>0.6</v>
      </c>
      <c r="O17" s="34">
        <v>3.6</v>
      </c>
      <c r="P17" s="32">
        <v>3.7</v>
      </c>
      <c r="Q17" s="35">
        <v>0.7</v>
      </c>
    </row>
    <row r="18" spans="1:17" ht="12.75" customHeight="1">
      <c r="A18" s="26">
        <v>112</v>
      </c>
      <c r="B18" s="27" t="s">
        <v>32</v>
      </c>
      <c r="C18" s="28" t="s">
        <v>16</v>
      </c>
      <c r="D18" s="36">
        <f>+SUM(I18:J18)/2+K18</f>
        <v>4.25</v>
      </c>
      <c r="E18" s="36">
        <f>+SUM(L18:M18)/2+N18</f>
        <v>4.2</v>
      </c>
      <c r="F18" s="36">
        <f>+SUM(O18:P18)/2+Q18</f>
        <v>4.1</v>
      </c>
      <c r="G18" s="30">
        <f>SUM(D18,E18,F18)</f>
        <v>12.549999999999999</v>
      </c>
      <c r="H18" s="12">
        <v>12</v>
      </c>
      <c r="I18" s="31">
        <v>3.6</v>
      </c>
      <c r="J18" s="32">
        <v>3.7</v>
      </c>
      <c r="K18" s="33">
        <v>0.6</v>
      </c>
      <c r="L18" s="34">
        <v>3.6</v>
      </c>
      <c r="M18" s="32">
        <v>3.6</v>
      </c>
      <c r="N18" s="33">
        <v>0.6</v>
      </c>
      <c r="O18" s="34">
        <v>3.4</v>
      </c>
      <c r="P18" s="32">
        <v>3.4</v>
      </c>
      <c r="Q18" s="35">
        <v>0.7</v>
      </c>
    </row>
    <row r="19" spans="1:17" ht="12.75" customHeight="1">
      <c r="A19" s="26">
        <v>113</v>
      </c>
      <c r="B19" s="27" t="s">
        <v>33</v>
      </c>
      <c r="C19" s="28" t="s">
        <v>34</v>
      </c>
      <c r="D19" s="36">
        <f>+SUM(I19:J19)/2+K19</f>
        <v>4.3500000000000005</v>
      </c>
      <c r="E19" s="36">
        <f>+SUM(L19:M19)/2+N19</f>
        <v>4.25</v>
      </c>
      <c r="F19" s="36">
        <f>+SUM(O19:P19)/2+Q19</f>
        <v>3.85</v>
      </c>
      <c r="G19" s="30">
        <f>SUM(D19,E19,F19)</f>
        <v>12.450000000000001</v>
      </c>
      <c r="H19" s="7">
        <f>+RANK(G19,$G$6:$G$46,0)</f>
        <v>14</v>
      </c>
      <c r="I19" s="31">
        <v>3.6</v>
      </c>
      <c r="J19" s="32">
        <v>3.7</v>
      </c>
      <c r="K19" s="33">
        <v>0.7</v>
      </c>
      <c r="L19" s="34">
        <v>3.5</v>
      </c>
      <c r="M19" s="32">
        <v>3.4</v>
      </c>
      <c r="N19" s="33">
        <v>0.8</v>
      </c>
      <c r="O19" s="34">
        <v>2.9</v>
      </c>
      <c r="P19" s="32">
        <v>3</v>
      </c>
      <c r="Q19" s="35">
        <v>0.9</v>
      </c>
    </row>
    <row r="20" spans="1:17" ht="12.75" customHeight="1">
      <c r="A20" s="26">
        <v>114</v>
      </c>
      <c r="B20" s="27" t="s">
        <v>35</v>
      </c>
      <c r="C20" s="28" t="s">
        <v>21</v>
      </c>
      <c r="D20" s="36">
        <f>+SUM(I20:J20)/2+K20</f>
        <v>4.35</v>
      </c>
      <c r="E20" s="36">
        <f>+SUM(L20:M20)/2+N20</f>
        <v>4</v>
      </c>
      <c r="F20" s="36">
        <f>+SUM(O20:P20)/2+Q20</f>
        <v>4.1</v>
      </c>
      <c r="G20" s="30">
        <f>SUM(D20,E20,F20)</f>
        <v>12.45</v>
      </c>
      <c r="H20" s="12">
        <v>14</v>
      </c>
      <c r="I20" s="31">
        <v>3.8</v>
      </c>
      <c r="J20" s="32">
        <v>3.7</v>
      </c>
      <c r="K20" s="33">
        <v>0.6</v>
      </c>
      <c r="L20" s="34">
        <v>3.4</v>
      </c>
      <c r="M20" s="32">
        <v>3.4</v>
      </c>
      <c r="N20" s="33">
        <v>0.6</v>
      </c>
      <c r="O20" s="34">
        <v>3.5</v>
      </c>
      <c r="P20" s="32">
        <v>3.5</v>
      </c>
      <c r="Q20" s="35">
        <v>0.6</v>
      </c>
    </row>
    <row r="21" spans="1:17" ht="12.75" customHeight="1">
      <c r="A21" s="26">
        <v>115</v>
      </c>
      <c r="B21" s="27" t="s">
        <v>36</v>
      </c>
      <c r="C21" s="28" t="s">
        <v>19</v>
      </c>
      <c r="D21" s="36">
        <f>+SUM(I21:J21)/2+K21</f>
        <v>4.2</v>
      </c>
      <c r="E21" s="36">
        <f>+SUM(L21:M21)/2+N21</f>
        <v>4.1</v>
      </c>
      <c r="F21" s="36">
        <f>+SUM(O21:P21)/2+Q21</f>
        <v>4.1</v>
      </c>
      <c r="G21" s="30">
        <f>SUM(D21,E21,F21)</f>
        <v>12.4</v>
      </c>
      <c r="H21" s="7">
        <f>+RANK(G21,$G$6:$G$46,0)</f>
        <v>16</v>
      </c>
      <c r="I21" s="31">
        <v>3.6</v>
      </c>
      <c r="J21" s="32">
        <v>3.6</v>
      </c>
      <c r="K21" s="33">
        <v>0.6</v>
      </c>
      <c r="L21" s="34">
        <v>3.5</v>
      </c>
      <c r="M21" s="32">
        <v>3.5</v>
      </c>
      <c r="N21" s="33">
        <v>0.6</v>
      </c>
      <c r="O21" s="34">
        <v>3.4</v>
      </c>
      <c r="P21" s="32">
        <v>3.4</v>
      </c>
      <c r="Q21" s="35">
        <v>0.7</v>
      </c>
    </row>
    <row r="22" spans="1:17" ht="12.75" customHeight="1">
      <c r="A22" s="26">
        <v>116</v>
      </c>
      <c r="B22" s="27" t="s">
        <v>37</v>
      </c>
      <c r="C22" s="28" t="s">
        <v>38</v>
      </c>
      <c r="D22" s="36">
        <f>+SUM(I22:J22)/2+K22</f>
        <v>4.2</v>
      </c>
      <c r="E22" s="36">
        <f>+SUM(L22:M22)/2+N22</f>
        <v>4</v>
      </c>
      <c r="F22" s="36">
        <f>+SUM(O22:P22)/2+Q22</f>
        <v>4.15</v>
      </c>
      <c r="G22" s="30">
        <f>SUM(D22,E22,F22)</f>
        <v>12.35</v>
      </c>
      <c r="H22" s="12">
        <f>+RANK(G22,$G$6:$G$46,0)</f>
        <v>17</v>
      </c>
      <c r="I22" s="31">
        <v>3.6</v>
      </c>
      <c r="J22" s="32">
        <v>3.6</v>
      </c>
      <c r="K22" s="33">
        <v>0.6</v>
      </c>
      <c r="L22" s="34">
        <v>3.3</v>
      </c>
      <c r="M22" s="32">
        <v>3.3</v>
      </c>
      <c r="N22" s="33">
        <v>0.7</v>
      </c>
      <c r="O22" s="34">
        <v>3.4</v>
      </c>
      <c r="P22" s="32">
        <v>3.5</v>
      </c>
      <c r="Q22" s="35">
        <v>0.7</v>
      </c>
    </row>
    <row r="23" spans="1:17" ht="12.75" customHeight="1">
      <c r="A23" s="26">
        <v>117</v>
      </c>
      <c r="B23" s="27" t="s">
        <v>39</v>
      </c>
      <c r="C23" s="28" t="s">
        <v>28</v>
      </c>
      <c r="D23" s="36">
        <f>+SUM(I23:J23)/2+K23</f>
        <v>3.8</v>
      </c>
      <c r="E23" s="36">
        <f>+SUM(L23:M23)/2+N23</f>
        <v>4.3</v>
      </c>
      <c r="F23" s="36">
        <f>+SUM(O23:P23)/2+Q23</f>
        <v>4.25</v>
      </c>
      <c r="G23" s="30">
        <f>SUM(D23,E23,F23)</f>
        <v>12.35</v>
      </c>
      <c r="H23" s="7">
        <f>+RANK(G23,$G$6:$G$46,0)</f>
        <v>17</v>
      </c>
      <c r="I23" s="31">
        <v>3</v>
      </c>
      <c r="J23" s="32">
        <v>3</v>
      </c>
      <c r="K23" s="33">
        <v>0.8</v>
      </c>
      <c r="L23" s="34">
        <v>3.5</v>
      </c>
      <c r="M23" s="32">
        <v>3.5</v>
      </c>
      <c r="N23" s="33">
        <v>0.8</v>
      </c>
      <c r="O23" s="34">
        <v>3.3</v>
      </c>
      <c r="P23" s="32">
        <v>3.4</v>
      </c>
      <c r="Q23" s="35">
        <v>0.9</v>
      </c>
    </row>
    <row r="24" spans="1:17" ht="12.75" customHeight="1">
      <c r="A24" s="26">
        <v>118</v>
      </c>
      <c r="B24" s="27" t="s">
        <v>40</v>
      </c>
      <c r="C24" s="28" t="s">
        <v>38</v>
      </c>
      <c r="D24" s="36">
        <f>+SUM(I24:J24)/2+K24</f>
        <v>4.3</v>
      </c>
      <c r="E24" s="36">
        <f>+SUM(L24:M24)/2+N24</f>
        <v>3.75</v>
      </c>
      <c r="F24" s="36">
        <f>+SUM(O24:P24)/2+Q24</f>
        <v>4.25</v>
      </c>
      <c r="G24" s="30">
        <f>SUM(D24,E24,F24)</f>
        <v>12.3</v>
      </c>
      <c r="H24" s="12">
        <f>+RANK(G24,$G$6:$G$46,0)</f>
        <v>19</v>
      </c>
      <c r="I24" s="31">
        <v>3.7</v>
      </c>
      <c r="J24" s="32">
        <v>3.7</v>
      </c>
      <c r="K24" s="33">
        <v>0.6</v>
      </c>
      <c r="L24" s="34">
        <v>3</v>
      </c>
      <c r="M24" s="32">
        <v>3.1</v>
      </c>
      <c r="N24" s="33">
        <v>0.7</v>
      </c>
      <c r="O24" s="34">
        <v>3.4</v>
      </c>
      <c r="P24" s="32">
        <v>3.5</v>
      </c>
      <c r="Q24" s="35">
        <v>0.8</v>
      </c>
    </row>
    <row r="25" spans="1:17" ht="12.75" customHeight="1">
      <c r="A25" s="26">
        <v>119</v>
      </c>
      <c r="B25" s="27" t="s">
        <v>41</v>
      </c>
      <c r="C25" s="28" t="s">
        <v>16</v>
      </c>
      <c r="D25" s="36">
        <f>+SUM(I25:J25)/2+K25</f>
        <v>4.3</v>
      </c>
      <c r="E25" s="36">
        <f>+SUM(L25:M25)/2+N25</f>
        <v>4.3</v>
      </c>
      <c r="F25" s="36">
        <f>+SUM(O25:P25)/2+Q25</f>
        <v>3.7</v>
      </c>
      <c r="G25" s="30">
        <f>SUM(D25,E25,F25)</f>
        <v>12.3</v>
      </c>
      <c r="H25" s="7">
        <f>+RANK(G25,$G$6:$G$46,0)</f>
        <v>19</v>
      </c>
      <c r="I25" s="31">
        <v>3.7</v>
      </c>
      <c r="J25" s="32">
        <v>3.7</v>
      </c>
      <c r="K25" s="33">
        <v>0.6</v>
      </c>
      <c r="L25" s="34">
        <v>3.7</v>
      </c>
      <c r="M25" s="32">
        <v>3.7</v>
      </c>
      <c r="N25" s="33">
        <v>0.6</v>
      </c>
      <c r="O25" s="34">
        <v>3</v>
      </c>
      <c r="P25" s="32">
        <v>3</v>
      </c>
      <c r="Q25" s="35">
        <v>0.7</v>
      </c>
    </row>
    <row r="26" spans="1:17" ht="12.75" customHeight="1">
      <c r="A26" s="26">
        <v>120</v>
      </c>
      <c r="B26" s="27" t="s">
        <v>42</v>
      </c>
      <c r="C26" s="28" t="s">
        <v>28</v>
      </c>
      <c r="D26" s="36">
        <f>+SUM(I26:J26)/2+K26</f>
        <v>4</v>
      </c>
      <c r="E26" s="36">
        <f>+SUM(L26:M26)/2+N26</f>
        <v>3.9499999999999997</v>
      </c>
      <c r="F26" s="36">
        <f>+SUM(O26:P26)/2+Q26</f>
        <v>4.3</v>
      </c>
      <c r="G26" s="30">
        <f>SUM(D26,E26,F26)</f>
        <v>12.25</v>
      </c>
      <c r="H26" s="12">
        <f>+RANK(G26,$G$6:$G$46,0)</f>
        <v>21</v>
      </c>
      <c r="I26" s="31">
        <v>3.4</v>
      </c>
      <c r="J26" s="32">
        <v>3.4</v>
      </c>
      <c r="K26" s="33">
        <v>0.6</v>
      </c>
      <c r="L26" s="34">
        <v>3.3</v>
      </c>
      <c r="M26" s="32">
        <v>3.4</v>
      </c>
      <c r="N26" s="33">
        <v>0.6</v>
      </c>
      <c r="O26" s="34">
        <v>3.7</v>
      </c>
      <c r="P26" s="32">
        <v>3.7</v>
      </c>
      <c r="Q26" s="35">
        <v>0.6</v>
      </c>
    </row>
    <row r="27" spans="1:17" ht="12.75" customHeight="1">
      <c r="A27" s="26">
        <v>121</v>
      </c>
      <c r="B27" s="27" t="s">
        <v>43</v>
      </c>
      <c r="C27" s="28" t="s">
        <v>16</v>
      </c>
      <c r="D27" s="36">
        <f>+SUM(I27:J27)/2+K27</f>
        <v>3.8499999999999996</v>
      </c>
      <c r="E27" s="36">
        <f>+SUM(L27:M27)/2+N27</f>
        <v>3.8499999999999996</v>
      </c>
      <c r="F27" s="36">
        <f>+SUM(O27:P27)/2+Q27</f>
        <v>4.5</v>
      </c>
      <c r="G27" s="30">
        <f>SUM(D27,E27,F27)</f>
        <v>12.2</v>
      </c>
      <c r="H27" s="7">
        <f>+RANK(G27,$G$6:$G$46,0)</f>
        <v>22</v>
      </c>
      <c r="I27" s="31">
        <v>3.1</v>
      </c>
      <c r="J27" s="32">
        <v>3</v>
      </c>
      <c r="K27" s="33">
        <v>0.8</v>
      </c>
      <c r="L27" s="34">
        <v>3.1</v>
      </c>
      <c r="M27" s="32">
        <v>3</v>
      </c>
      <c r="N27" s="33">
        <v>0.8</v>
      </c>
      <c r="O27" s="34">
        <v>3.6</v>
      </c>
      <c r="P27" s="32">
        <v>3.6</v>
      </c>
      <c r="Q27" s="35">
        <v>0.9</v>
      </c>
    </row>
    <row r="28" spans="1:17" ht="12.75" customHeight="1">
      <c r="A28" s="26">
        <v>122</v>
      </c>
      <c r="B28" s="27" t="s">
        <v>44</v>
      </c>
      <c r="C28" s="28" t="s">
        <v>34</v>
      </c>
      <c r="D28" s="36">
        <f>+SUM(I28:J28)/2+K28</f>
        <v>4.2</v>
      </c>
      <c r="E28" s="36">
        <f>+SUM(L28:M28)/2+N28</f>
        <v>4.2</v>
      </c>
      <c r="F28" s="36">
        <f>+SUM(O28:P28)/2+Q28</f>
        <v>3.8</v>
      </c>
      <c r="G28" s="30">
        <f>SUM(D28,E28,F28)</f>
        <v>12.2</v>
      </c>
      <c r="H28" s="12">
        <f>+RANK(G28,$G$6:$G$46,0)</f>
        <v>22</v>
      </c>
      <c r="I28" s="31">
        <v>3.6</v>
      </c>
      <c r="J28" s="32">
        <v>3.6</v>
      </c>
      <c r="K28" s="33">
        <v>0.6</v>
      </c>
      <c r="L28" s="34">
        <v>3.5</v>
      </c>
      <c r="M28" s="32">
        <v>3.5</v>
      </c>
      <c r="N28" s="33">
        <v>0.7</v>
      </c>
      <c r="O28" s="34">
        <v>3</v>
      </c>
      <c r="P28" s="32">
        <v>3</v>
      </c>
      <c r="Q28" s="35">
        <v>0.8</v>
      </c>
    </row>
    <row r="29" spans="1:17" ht="12.75" customHeight="1">
      <c r="A29" s="26">
        <v>123</v>
      </c>
      <c r="B29" s="27" t="s">
        <v>45</v>
      </c>
      <c r="C29" s="28" t="s">
        <v>28</v>
      </c>
      <c r="D29" s="36">
        <f>+SUM(I29:J29)/2+K29</f>
        <v>4.2</v>
      </c>
      <c r="E29" s="36">
        <f>+SUM(L29:M29)/2+N29</f>
        <v>4.1</v>
      </c>
      <c r="F29" s="36">
        <f>+SUM(O29:P29)/2+Q29</f>
        <v>3.8</v>
      </c>
      <c r="G29" s="30">
        <f>SUM(D29,E29,F29)</f>
        <v>12.100000000000001</v>
      </c>
      <c r="H29" s="7">
        <f>+RANK(G29,$G$6:$G$46,0)</f>
        <v>24</v>
      </c>
      <c r="I29" s="31">
        <v>3.5</v>
      </c>
      <c r="J29" s="32">
        <v>3.5</v>
      </c>
      <c r="K29" s="33">
        <v>0.7</v>
      </c>
      <c r="L29" s="34">
        <v>3.4</v>
      </c>
      <c r="M29" s="32">
        <v>3.4</v>
      </c>
      <c r="N29" s="33">
        <v>0.7</v>
      </c>
      <c r="O29" s="34">
        <v>3</v>
      </c>
      <c r="P29" s="32">
        <v>3</v>
      </c>
      <c r="Q29" s="35">
        <v>0.8</v>
      </c>
    </row>
    <row r="30" spans="1:17" ht="12.75" customHeight="1">
      <c r="A30" s="26">
        <v>124</v>
      </c>
      <c r="B30" s="27" t="s">
        <v>46</v>
      </c>
      <c r="C30" s="28" t="s">
        <v>28</v>
      </c>
      <c r="D30" s="36">
        <f>+SUM(I30:J30)/2+K30</f>
        <v>3.9499999999999997</v>
      </c>
      <c r="E30" s="36">
        <f>+SUM(L30:M30)/2+N30</f>
        <v>4.1</v>
      </c>
      <c r="F30" s="36">
        <f>+SUM(O30:P30)/2+Q30</f>
        <v>4</v>
      </c>
      <c r="G30" s="30">
        <f>SUM(D30,E30,F30)</f>
        <v>12.049999999999999</v>
      </c>
      <c r="H30" s="12">
        <f>+RANK(G30,$G$6:$G$46,0)</f>
        <v>25</v>
      </c>
      <c r="I30" s="31">
        <v>3.3</v>
      </c>
      <c r="J30" s="32">
        <v>3.4</v>
      </c>
      <c r="K30" s="33">
        <v>0.6</v>
      </c>
      <c r="L30" s="34">
        <v>3.5</v>
      </c>
      <c r="M30" s="32">
        <v>3.5</v>
      </c>
      <c r="N30" s="33">
        <v>0.6</v>
      </c>
      <c r="O30" s="34">
        <v>3.4</v>
      </c>
      <c r="P30" s="32">
        <v>3.4</v>
      </c>
      <c r="Q30" s="35">
        <v>0.6</v>
      </c>
    </row>
    <row r="31" spans="1:17" ht="12.75" customHeight="1">
      <c r="A31" s="26">
        <v>125</v>
      </c>
      <c r="B31" s="27" t="s">
        <v>47</v>
      </c>
      <c r="C31" s="28" t="s">
        <v>28</v>
      </c>
      <c r="D31" s="36">
        <f>+SUM(I31:J31)/2+K31</f>
        <v>4.1</v>
      </c>
      <c r="E31" s="36">
        <f>+SUM(L31:M31)/2+N31</f>
        <v>3.85</v>
      </c>
      <c r="F31" s="36">
        <f>+SUM(O31:P31)/2+Q31</f>
        <v>4.1</v>
      </c>
      <c r="G31" s="30">
        <f>SUM(D31,E31,F31)</f>
        <v>12.049999999999999</v>
      </c>
      <c r="H31" s="7">
        <f>+RANK(G31,$G$6:$G$46,0)</f>
        <v>25</v>
      </c>
      <c r="I31" s="31">
        <v>3.5</v>
      </c>
      <c r="J31" s="32">
        <v>3.5</v>
      </c>
      <c r="K31" s="33">
        <v>0.6</v>
      </c>
      <c r="L31" s="34">
        <v>3.2</v>
      </c>
      <c r="M31" s="32">
        <v>3.3</v>
      </c>
      <c r="N31" s="33">
        <v>0.6</v>
      </c>
      <c r="O31" s="34">
        <v>3.4</v>
      </c>
      <c r="P31" s="32">
        <v>3.4</v>
      </c>
      <c r="Q31" s="35">
        <v>0.7</v>
      </c>
    </row>
    <row r="32" spans="1:17" ht="12.75" customHeight="1">
      <c r="A32" s="26">
        <v>126</v>
      </c>
      <c r="B32" s="27" t="s">
        <v>48</v>
      </c>
      <c r="C32" s="28" t="s">
        <v>23</v>
      </c>
      <c r="D32" s="36">
        <f>+SUM(I32:J32)/2+K32</f>
        <v>3.95</v>
      </c>
      <c r="E32" s="36">
        <f>+SUM(L32:M32)/2+N32</f>
        <v>3.9499999999999997</v>
      </c>
      <c r="F32" s="36">
        <f>+SUM(O32:P32)/2+Q32</f>
        <v>4.05</v>
      </c>
      <c r="G32" s="30">
        <f>SUM(D32,E32,F32)</f>
        <v>11.95</v>
      </c>
      <c r="H32" s="12">
        <f>+RANK(G32,$G$6:$G$46,0)</f>
        <v>27</v>
      </c>
      <c r="I32" s="31">
        <v>3.2</v>
      </c>
      <c r="J32" s="32">
        <v>3.5</v>
      </c>
      <c r="K32" s="33">
        <v>0.6</v>
      </c>
      <c r="L32" s="34">
        <v>3.3</v>
      </c>
      <c r="M32" s="32">
        <v>3.4</v>
      </c>
      <c r="N32" s="33">
        <v>0.6</v>
      </c>
      <c r="O32" s="34">
        <v>3.4</v>
      </c>
      <c r="P32" s="32">
        <v>3.5</v>
      </c>
      <c r="Q32" s="35">
        <v>0.6</v>
      </c>
    </row>
    <row r="33" spans="1:17" ht="12.75" customHeight="1">
      <c r="A33" s="26">
        <v>127</v>
      </c>
      <c r="B33" s="27" t="s">
        <v>49</v>
      </c>
      <c r="C33" s="28" t="s">
        <v>21</v>
      </c>
      <c r="D33" s="36">
        <f>+SUM(I33:J33)/2+K33</f>
        <v>3.65</v>
      </c>
      <c r="E33" s="36">
        <f>+SUM(L33:M33)/2+N33</f>
        <v>4.1</v>
      </c>
      <c r="F33" s="36">
        <f>+SUM(O33:P33)/2+Q33</f>
        <v>4.15</v>
      </c>
      <c r="G33" s="30">
        <f>SUM(D33,E33,F33)</f>
        <v>11.9</v>
      </c>
      <c r="H33" s="7">
        <f>+RANK(G33,$G$6:$G$46,0)</f>
        <v>28</v>
      </c>
      <c r="I33" s="31">
        <v>3.1</v>
      </c>
      <c r="J33" s="32">
        <v>3</v>
      </c>
      <c r="K33" s="33">
        <v>0.6</v>
      </c>
      <c r="L33" s="34">
        <v>3.5</v>
      </c>
      <c r="M33" s="32">
        <v>3.5</v>
      </c>
      <c r="N33" s="33">
        <v>0.6</v>
      </c>
      <c r="O33" s="34">
        <v>3.4</v>
      </c>
      <c r="P33" s="32">
        <v>3.5</v>
      </c>
      <c r="Q33" s="35">
        <v>0.7</v>
      </c>
    </row>
    <row r="34" spans="1:17" ht="12.75" customHeight="1">
      <c r="A34" s="26">
        <v>128</v>
      </c>
      <c r="B34" s="27" t="s">
        <v>50</v>
      </c>
      <c r="C34" s="28" t="s">
        <v>21</v>
      </c>
      <c r="D34" s="36">
        <f>+SUM(I34:J34)/2+K34</f>
        <v>3.9499999999999997</v>
      </c>
      <c r="E34" s="36">
        <f>+SUM(L34:M34)/2+N34</f>
        <v>4</v>
      </c>
      <c r="F34" s="36">
        <f>+SUM(O34:P34)/2+Q34</f>
        <v>3.9</v>
      </c>
      <c r="G34" s="30">
        <f>SUM(D34,E34,F34)</f>
        <v>11.85</v>
      </c>
      <c r="H34" s="12">
        <f>+RANK(G34,$G$6:$G$46,0)</f>
        <v>29</v>
      </c>
      <c r="I34" s="31">
        <v>3.3</v>
      </c>
      <c r="J34" s="32">
        <v>3.4</v>
      </c>
      <c r="K34" s="33">
        <v>0.6</v>
      </c>
      <c r="L34" s="34">
        <v>3.4</v>
      </c>
      <c r="M34" s="32">
        <v>3.4</v>
      </c>
      <c r="N34" s="33">
        <v>0.6</v>
      </c>
      <c r="O34" s="34">
        <v>3.3</v>
      </c>
      <c r="P34" s="32">
        <v>3.3</v>
      </c>
      <c r="Q34" s="35">
        <v>0.6</v>
      </c>
    </row>
    <row r="35" spans="1:17" ht="12.75" customHeight="1">
      <c r="A35" s="26">
        <v>129</v>
      </c>
      <c r="B35" s="27" t="s">
        <v>51</v>
      </c>
      <c r="C35" s="28" t="s">
        <v>21</v>
      </c>
      <c r="D35" s="36">
        <f>+SUM(I35:J35)/2+K35</f>
        <v>4.1499999999999995</v>
      </c>
      <c r="E35" s="36">
        <f>+SUM(L35:M35)/2+N35</f>
        <v>4.1</v>
      </c>
      <c r="F35" s="36">
        <f>+SUM(O35:P35)/2+Q35</f>
        <v>3.6</v>
      </c>
      <c r="G35" s="30">
        <f>SUM(D35,E35,F35)</f>
        <v>11.85</v>
      </c>
      <c r="H35" s="12">
        <f>+RANK(G35,$G$6:$G$46,0)</f>
        <v>29</v>
      </c>
      <c r="I35" s="31">
        <v>3.6</v>
      </c>
      <c r="J35" s="32">
        <v>3.5</v>
      </c>
      <c r="K35" s="33">
        <v>0.6</v>
      </c>
      <c r="L35" s="34">
        <v>3.5</v>
      </c>
      <c r="M35" s="32">
        <v>3.5</v>
      </c>
      <c r="N35" s="33">
        <v>0.6</v>
      </c>
      <c r="O35" s="34">
        <v>3</v>
      </c>
      <c r="P35" s="32">
        <v>3</v>
      </c>
      <c r="Q35" s="35">
        <v>0.6</v>
      </c>
    </row>
    <row r="36" spans="1:17" ht="12.75" customHeight="1">
      <c r="A36" s="26">
        <v>130</v>
      </c>
      <c r="B36" s="27" t="s">
        <v>52</v>
      </c>
      <c r="C36" s="28" t="s">
        <v>28</v>
      </c>
      <c r="D36" s="36">
        <f>+SUM(I36:J36)/2+K36</f>
        <v>4</v>
      </c>
      <c r="E36" s="36">
        <f>+SUM(L36:M36)/2+N36</f>
        <v>3.85</v>
      </c>
      <c r="F36" s="36">
        <f>+SUM(O36:P36)/2+Q36</f>
        <v>4</v>
      </c>
      <c r="G36" s="30">
        <f>SUM(D36,E36,F36)</f>
        <v>11.85</v>
      </c>
      <c r="H36" s="7">
        <f>+RANK(G36,$G$6:$G$46,0)</f>
        <v>29</v>
      </c>
      <c r="I36" s="31">
        <v>3.4</v>
      </c>
      <c r="J36" s="32">
        <v>3.4</v>
      </c>
      <c r="K36" s="33">
        <v>0.6</v>
      </c>
      <c r="L36" s="34">
        <v>3.2</v>
      </c>
      <c r="M36" s="32">
        <v>3.3</v>
      </c>
      <c r="N36" s="33">
        <v>0.6</v>
      </c>
      <c r="O36" s="34">
        <v>3.3</v>
      </c>
      <c r="P36" s="32">
        <v>3.3</v>
      </c>
      <c r="Q36" s="35">
        <v>0.7</v>
      </c>
    </row>
    <row r="37" spans="1:17" ht="12.75" customHeight="1">
      <c r="A37" s="26">
        <v>131</v>
      </c>
      <c r="B37" s="27" t="s">
        <v>53</v>
      </c>
      <c r="C37" s="28" t="s">
        <v>21</v>
      </c>
      <c r="D37" s="36">
        <f>+SUM(I37:J37)/2+K37</f>
        <v>4.2</v>
      </c>
      <c r="E37" s="36">
        <f>+SUM(L37:M37)/2+N37</f>
        <v>3.4499999999999997</v>
      </c>
      <c r="F37" s="36">
        <f>+SUM(O37:P37)/2+Q37</f>
        <v>4.1499999999999995</v>
      </c>
      <c r="G37" s="30">
        <f>SUM(D37,E37,F37)</f>
        <v>11.8</v>
      </c>
      <c r="H37" s="12">
        <f>+RANK(G37,$G$6:$G$46,0)</f>
        <v>32</v>
      </c>
      <c r="I37" s="31">
        <v>3.6</v>
      </c>
      <c r="J37" s="32">
        <v>3.6</v>
      </c>
      <c r="K37" s="33">
        <v>0.6</v>
      </c>
      <c r="L37" s="34">
        <v>2.8</v>
      </c>
      <c r="M37" s="32">
        <v>2.9</v>
      </c>
      <c r="N37" s="33">
        <v>0.6</v>
      </c>
      <c r="O37" s="34">
        <v>3.5</v>
      </c>
      <c r="P37" s="32">
        <v>3.6</v>
      </c>
      <c r="Q37" s="35">
        <v>0.6</v>
      </c>
    </row>
    <row r="38" spans="1:17" ht="12.75" customHeight="1">
      <c r="A38" s="26">
        <v>132</v>
      </c>
      <c r="B38" s="27" t="s">
        <v>54</v>
      </c>
      <c r="C38" s="28" t="s">
        <v>16</v>
      </c>
      <c r="D38" s="36">
        <f>+SUM(I38:J38)/2+K38</f>
        <v>4.05</v>
      </c>
      <c r="E38" s="36">
        <f>+SUM(L38:M38)/2+N38</f>
        <v>0</v>
      </c>
      <c r="F38" s="36">
        <f>+SUM(O38:P38)/2+Q38</f>
        <v>4.45</v>
      </c>
      <c r="G38" s="30">
        <f>SUM(D38,E38,F38)</f>
        <v>8.5</v>
      </c>
      <c r="H38" s="7">
        <f>+RANK(G38,$G$6:$G$46,0)</f>
        <v>33</v>
      </c>
      <c r="I38" s="31">
        <v>3.4</v>
      </c>
      <c r="J38" s="32">
        <v>3.5</v>
      </c>
      <c r="K38" s="33">
        <v>0.6</v>
      </c>
      <c r="L38" s="34">
        <v>0</v>
      </c>
      <c r="M38" s="32">
        <v>0</v>
      </c>
      <c r="N38" s="33">
        <v>0</v>
      </c>
      <c r="O38" s="34">
        <v>3.6</v>
      </c>
      <c r="P38" s="32">
        <v>3.7</v>
      </c>
      <c r="Q38" s="35">
        <v>0.8</v>
      </c>
    </row>
    <row r="39" spans="1:17" ht="12.75" customHeight="1">
      <c r="A39" s="26">
        <v>133</v>
      </c>
      <c r="B39" s="27" t="s">
        <v>55</v>
      </c>
      <c r="C39" s="28" t="s">
        <v>21</v>
      </c>
      <c r="D39" s="36">
        <f>+SUM(I39:J39)/2+K39</f>
        <v>4.05</v>
      </c>
      <c r="E39" s="36">
        <f>+SUM(L39:M39)/2+N39</f>
        <v>3.9499999999999997</v>
      </c>
      <c r="F39" s="36">
        <f>+SUM(O39:P39)/2+Q39</f>
        <v>0</v>
      </c>
      <c r="G39" s="30">
        <f>SUM(D39,E39,F39)</f>
        <v>8</v>
      </c>
      <c r="H39" s="12">
        <f>+RANK(G39,$G$6:$G$46,0)</f>
        <v>34</v>
      </c>
      <c r="I39" s="31">
        <v>3.4</v>
      </c>
      <c r="J39" s="32">
        <v>3.5</v>
      </c>
      <c r="K39" s="33">
        <v>0.6</v>
      </c>
      <c r="L39" s="34">
        <v>3.3</v>
      </c>
      <c r="M39" s="32">
        <v>3.4</v>
      </c>
      <c r="N39" s="33">
        <v>0.6</v>
      </c>
      <c r="O39" s="34">
        <v>0</v>
      </c>
      <c r="P39" s="32">
        <v>0</v>
      </c>
      <c r="Q39" s="35">
        <v>0</v>
      </c>
    </row>
    <row r="40" spans="1:17" ht="12.75" customHeight="1">
      <c r="A40" s="26">
        <v>134</v>
      </c>
      <c r="B40" s="27" t="s">
        <v>56</v>
      </c>
      <c r="C40" s="28" t="s">
        <v>19</v>
      </c>
      <c r="D40" s="36">
        <f>+SUM(I40:J40)/2+K40</f>
        <v>0</v>
      </c>
      <c r="E40" s="36">
        <f>+SUM(L40:M40)/2+N40</f>
        <v>3.6</v>
      </c>
      <c r="F40" s="36">
        <f>+SUM(O40:P40)/2+Q40</f>
        <v>4.05</v>
      </c>
      <c r="G40" s="30">
        <f>SUM(D40,E40,F40)</f>
        <v>7.65</v>
      </c>
      <c r="H40" s="7">
        <f>+RANK(G40,$G$6:$G$46,0)</f>
        <v>35</v>
      </c>
      <c r="I40" s="31">
        <v>0</v>
      </c>
      <c r="J40" s="32">
        <v>0</v>
      </c>
      <c r="K40" s="33">
        <v>0</v>
      </c>
      <c r="L40" s="34">
        <v>3</v>
      </c>
      <c r="M40" s="32">
        <v>3</v>
      </c>
      <c r="N40" s="33">
        <v>0.6</v>
      </c>
      <c r="O40" s="34">
        <v>3.5</v>
      </c>
      <c r="P40" s="32">
        <v>3.4</v>
      </c>
      <c r="Q40" s="35">
        <v>0.6</v>
      </c>
    </row>
    <row r="41" spans="1:17" ht="12.75" customHeight="1">
      <c r="A41" s="26">
        <v>135</v>
      </c>
      <c r="B41" s="27" t="s">
        <v>57</v>
      </c>
      <c r="C41" s="28" t="s">
        <v>21</v>
      </c>
      <c r="D41" s="36">
        <f>+SUM(I41:J41)/2+K41</f>
        <v>3.4499999999999997</v>
      </c>
      <c r="E41" s="36">
        <f>+SUM(L41:M41)/2+N41</f>
        <v>0</v>
      </c>
      <c r="F41" s="36">
        <f>+SUM(O41:P41)/2+Q41</f>
        <v>3.95</v>
      </c>
      <c r="G41" s="30">
        <f>SUM(D41,E41,F41)</f>
        <v>7.4</v>
      </c>
      <c r="H41" s="12">
        <f>+RANK(G41,$G$6:$G$46,0)</f>
        <v>36</v>
      </c>
      <c r="I41" s="31">
        <v>2.8</v>
      </c>
      <c r="J41" s="32">
        <v>2.9</v>
      </c>
      <c r="K41" s="33">
        <v>0.6</v>
      </c>
      <c r="L41" s="34">
        <v>0</v>
      </c>
      <c r="M41" s="32">
        <v>0</v>
      </c>
      <c r="N41" s="33">
        <v>0</v>
      </c>
      <c r="O41" s="34">
        <v>3.2</v>
      </c>
      <c r="P41" s="32">
        <v>3.3</v>
      </c>
      <c r="Q41" s="35">
        <v>0.7</v>
      </c>
    </row>
    <row r="42" spans="1:17" ht="12.75" customHeight="1">
      <c r="A42" s="26">
        <v>136</v>
      </c>
      <c r="B42" s="27" t="s">
        <v>58</v>
      </c>
      <c r="C42" s="28" t="s">
        <v>38</v>
      </c>
      <c r="D42" s="36">
        <f>+SUM(I42:J42)/2+K42</f>
        <v>0</v>
      </c>
      <c r="E42" s="36">
        <f>+SUM(L42:M42)/2+N42</f>
        <v>0</v>
      </c>
      <c r="F42" s="36">
        <f>+SUM(O42:P42)/2+Q42</f>
        <v>0</v>
      </c>
      <c r="G42" s="30">
        <f>SUM(D42,E42,F42)</f>
        <v>0</v>
      </c>
      <c r="H42" s="7">
        <f>+RANK(G42,$G$6:$G$46,0)</f>
        <v>37</v>
      </c>
      <c r="I42" s="31">
        <v>0</v>
      </c>
      <c r="J42" s="32">
        <v>0</v>
      </c>
      <c r="K42" s="33">
        <v>0</v>
      </c>
      <c r="L42" s="34">
        <v>0</v>
      </c>
      <c r="M42" s="32">
        <v>0</v>
      </c>
      <c r="N42" s="33">
        <v>0</v>
      </c>
      <c r="O42" s="34">
        <v>0</v>
      </c>
      <c r="P42" s="32">
        <v>0</v>
      </c>
      <c r="Q42" s="35">
        <v>0</v>
      </c>
    </row>
    <row r="43" spans="1:17" ht="12.75" customHeight="1">
      <c r="A43" s="26">
        <v>137</v>
      </c>
      <c r="B43" s="27" t="s">
        <v>59</v>
      </c>
      <c r="C43" s="28" t="s">
        <v>38</v>
      </c>
      <c r="D43" s="36">
        <f>+SUM(I43:J43)/2+K43</f>
        <v>0</v>
      </c>
      <c r="E43" s="36">
        <f>+SUM(L43:M43)/2+N43</f>
        <v>0</v>
      </c>
      <c r="F43" s="36">
        <f>+SUM(O43:P43)/2+Q43</f>
        <v>0</v>
      </c>
      <c r="G43" s="30">
        <f>SUM(D43,E43,F43)</f>
        <v>0</v>
      </c>
      <c r="H43" s="12">
        <f>+RANK(G43,$G$6:$G$46,0)</f>
        <v>37</v>
      </c>
      <c r="I43" s="31">
        <v>0</v>
      </c>
      <c r="J43" s="32">
        <v>0</v>
      </c>
      <c r="K43" s="33">
        <v>0</v>
      </c>
      <c r="L43" s="34">
        <v>0</v>
      </c>
      <c r="M43" s="32">
        <v>0</v>
      </c>
      <c r="N43" s="33">
        <v>0</v>
      </c>
      <c r="O43" s="34">
        <v>0</v>
      </c>
      <c r="P43" s="32">
        <v>0</v>
      </c>
      <c r="Q43" s="35">
        <v>0</v>
      </c>
    </row>
    <row r="44" spans="1:17" ht="12.75" customHeight="1">
      <c r="A44" s="26">
        <v>138</v>
      </c>
      <c r="B44" s="27" t="s">
        <v>60</v>
      </c>
      <c r="C44" s="28" t="s">
        <v>23</v>
      </c>
      <c r="D44" s="36">
        <f>+SUM(I44:J44)/2+K44</f>
        <v>0</v>
      </c>
      <c r="E44" s="36">
        <f>+SUM(L44:M44)/2+N44</f>
        <v>0</v>
      </c>
      <c r="F44" s="36">
        <f>+SUM(O44:P44)/2+Q44</f>
        <v>0</v>
      </c>
      <c r="G44" s="30">
        <f>SUM(D44,E44,F44)</f>
        <v>0</v>
      </c>
      <c r="H44" s="7">
        <f>+RANK(G44,$G$6:$G$46,0)</f>
        <v>37</v>
      </c>
      <c r="I44" s="31">
        <v>0</v>
      </c>
      <c r="J44" s="32">
        <v>0</v>
      </c>
      <c r="K44" s="33">
        <v>0</v>
      </c>
      <c r="L44" s="34">
        <v>0</v>
      </c>
      <c r="M44" s="32">
        <v>0</v>
      </c>
      <c r="N44" s="33">
        <v>0</v>
      </c>
      <c r="O44" s="34">
        <v>0</v>
      </c>
      <c r="P44" s="32">
        <v>0</v>
      </c>
      <c r="Q44" s="35">
        <v>0</v>
      </c>
    </row>
    <row r="45" spans="1:17" ht="12.75" customHeight="1">
      <c r="A45" s="26">
        <v>139</v>
      </c>
      <c r="B45" s="27" t="s">
        <v>61</v>
      </c>
      <c r="C45" s="28" t="s">
        <v>16</v>
      </c>
      <c r="D45" s="36">
        <f>+SUM(I45:J45)/2+K45</f>
        <v>0</v>
      </c>
      <c r="E45" s="36">
        <f>+SUM(L45:M45)/2+N45</f>
        <v>0</v>
      </c>
      <c r="F45" s="36">
        <f>+SUM(O45:P45)/2+Q45</f>
        <v>0</v>
      </c>
      <c r="G45" s="30">
        <f>SUM(D45,E45,F45)</f>
        <v>0</v>
      </c>
      <c r="H45" s="12">
        <f>+RANK(G45,$G$6:$G$46,0)</f>
        <v>37</v>
      </c>
      <c r="I45" s="31">
        <v>0</v>
      </c>
      <c r="J45" s="32">
        <v>0</v>
      </c>
      <c r="K45" s="33">
        <v>0</v>
      </c>
      <c r="L45" s="34">
        <v>0</v>
      </c>
      <c r="M45" s="32">
        <v>0</v>
      </c>
      <c r="N45" s="33">
        <v>0</v>
      </c>
      <c r="O45" s="34">
        <v>0</v>
      </c>
      <c r="P45" s="32">
        <v>0</v>
      </c>
      <c r="Q45" s="35">
        <v>0</v>
      </c>
    </row>
    <row r="46" spans="1:17" ht="12.75" customHeight="1">
      <c r="A46" s="10">
        <v>140</v>
      </c>
      <c r="B46" s="37" t="s">
        <v>62</v>
      </c>
      <c r="C46" s="38" t="s">
        <v>63</v>
      </c>
      <c r="D46" s="39">
        <f>+SUM(I46:J46)/2+K46</f>
        <v>0</v>
      </c>
      <c r="E46" s="39">
        <f>+SUM(L46:M46)/2+N46</f>
        <v>0</v>
      </c>
      <c r="F46" s="39">
        <f>+SUM(O46:P46)/2+Q46</f>
        <v>0</v>
      </c>
      <c r="G46" s="15">
        <f>SUM(D46,E46,F46)</f>
        <v>0</v>
      </c>
      <c r="H46" s="12">
        <f>+RANK(G46,$G$6:$G$46,0)</f>
        <v>37</v>
      </c>
      <c r="I46" s="40">
        <v>0</v>
      </c>
      <c r="J46" s="41">
        <v>0</v>
      </c>
      <c r="K46" s="42">
        <v>0</v>
      </c>
      <c r="L46" s="43">
        <v>0</v>
      </c>
      <c r="M46" s="41">
        <v>0</v>
      </c>
      <c r="N46" s="42">
        <v>0</v>
      </c>
      <c r="O46" s="43">
        <v>0</v>
      </c>
      <c r="P46" s="41">
        <v>0</v>
      </c>
      <c r="Q46" s="44">
        <v>0</v>
      </c>
    </row>
    <row r="47" spans="1:17" ht="12.75" customHeight="1">
      <c r="A47" s="45"/>
      <c r="B47" s="8"/>
      <c r="C47" s="8"/>
      <c r="D47" s="9"/>
      <c r="E47" s="9"/>
      <c r="F47" s="9"/>
      <c r="G47" s="46"/>
      <c r="H47" s="47"/>
      <c r="I47" s="9"/>
      <c r="J47" s="9"/>
      <c r="K47" s="9"/>
      <c r="L47" s="9"/>
      <c r="M47" s="9"/>
      <c r="N47" s="9"/>
      <c r="O47" s="9"/>
      <c r="P47" s="9"/>
      <c r="Q47" s="48"/>
    </row>
    <row r="48" spans="1:17" ht="12.75" customHeight="1">
      <c r="A48" s="45"/>
      <c r="B48" s="8"/>
      <c r="C48" s="8"/>
      <c r="D48" s="9"/>
      <c r="E48" s="9"/>
      <c r="F48" s="9"/>
      <c r="G48" s="46"/>
      <c r="H48" s="47"/>
      <c r="I48" s="9"/>
      <c r="J48" s="9"/>
      <c r="K48" s="9"/>
      <c r="L48" s="9"/>
      <c r="M48" s="9"/>
      <c r="N48" s="9"/>
      <c r="O48" s="9"/>
      <c r="P48" s="9"/>
      <c r="Q48" s="48"/>
    </row>
    <row r="49" spans="1:17" ht="12.75" customHeight="1">
      <c r="A49" s="45"/>
      <c r="B49" s="8"/>
      <c r="C49" s="8"/>
      <c r="D49" s="9"/>
      <c r="E49" s="9"/>
      <c r="F49" s="9"/>
      <c r="G49" s="20"/>
      <c r="H49" s="5"/>
      <c r="I49" s="9"/>
      <c r="J49" s="9"/>
      <c r="K49" s="9"/>
      <c r="L49" s="9"/>
      <c r="M49" s="9"/>
      <c r="N49" s="9"/>
      <c r="O49" s="9"/>
      <c r="P49" s="9"/>
      <c r="Q49" s="48"/>
    </row>
    <row r="50" spans="1:17" ht="12.75" customHeight="1">
      <c r="A50" s="10" t="s">
        <v>1</v>
      </c>
      <c r="B50" s="11" t="s">
        <v>2</v>
      </c>
      <c r="C50" s="12" t="s">
        <v>3</v>
      </c>
      <c r="D50" s="13">
        <v>1</v>
      </c>
      <c r="E50" s="14">
        <v>2</v>
      </c>
      <c r="F50" s="13">
        <v>3</v>
      </c>
      <c r="G50" s="15" t="s">
        <v>4</v>
      </c>
      <c r="H50" s="16" t="s">
        <v>5</v>
      </c>
      <c r="I50" s="17"/>
      <c r="J50" s="18" t="s">
        <v>6</v>
      </c>
      <c r="K50" s="19"/>
      <c r="L50" s="17"/>
      <c r="M50" s="18" t="s">
        <v>7</v>
      </c>
      <c r="N50" s="19"/>
      <c r="O50" s="17"/>
      <c r="P50" s="18" t="s">
        <v>8</v>
      </c>
      <c r="Q50" s="19"/>
    </row>
    <row r="51" spans="2:17" ht="12.75" customHeight="1">
      <c r="B51" s="4"/>
      <c r="C51" s="5"/>
      <c r="D51" s="9"/>
      <c r="E51" s="9"/>
      <c r="F51" s="9"/>
      <c r="G51" s="20"/>
      <c r="H51" s="7"/>
      <c r="I51" s="21" t="s">
        <v>9</v>
      </c>
      <c r="J51" s="22" t="s">
        <v>10</v>
      </c>
      <c r="K51" s="23" t="s">
        <v>11</v>
      </c>
      <c r="L51" s="21" t="s">
        <v>9</v>
      </c>
      <c r="M51" s="22" t="s">
        <v>10</v>
      </c>
      <c r="N51" s="23" t="s">
        <v>11</v>
      </c>
      <c r="O51" s="21" t="s">
        <v>9</v>
      </c>
      <c r="P51" s="22" t="s">
        <v>10</v>
      </c>
      <c r="Q51" s="23" t="s">
        <v>11</v>
      </c>
    </row>
    <row r="52" spans="2:17" ht="12.75" customHeight="1">
      <c r="B52" s="4" t="s">
        <v>12</v>
      </c>
      <c r="C52" s="4" t="s">
        <v>64</v>
      </c>
      <c r="D52" s="24"/>
      <c r="E52" s="24"/>
      <c r="F52" s="24"/>
      <c r="G52" s="6"/>
      <c r="H52" s="7"/>
      <c r="I52" s="25"/>
      <c r="J52" s="24"/>
      <c r="K52" s="25" t="s">
        <v>14</v>
      </c>
      <c r="L52" s="25"/>
      <c r="M52" s="24"/>
      <c r="N52" s="25" t="s">
        <v>14</v>
      </c>
      <c r="O52" s="25"/>
      <c r="P52" s="24"/>
      <c r="Q52" s="25" t="s">
        <v>14</v>
      </c>
    </row>
    <row r="53" spans="1:17" ht="12.75" customHeight="1">
      <c r="A53" s="10">
        <v>182</v>
      </c>
      <c r="B53" s="37" t="s">
        <v>65</v>
      </c>
      <c r="C53" s="38" t="s">
        <v>16</v>
      </c>
      <c r="D53" s="39">
        <f>+SUM(I53:J53)/2+K53</f>
        <v>4.7</v>
      </c>
      <c r="E53" s="39">
        <f>+SUM(L53:M53)/2+N53</f>
        <v>4.5</v>
      </c>
      <c r="F53" s="39">
        <f>+SUM(O53:P53)/2+Q53</f>
        <v>4.65</v>
      </c>
      <c r="G53" s="15">
        <f>SUM(D53,E53,F53)</f>
        <v>13.85</v>
      </c>
      <c r="H53" s="49">
        <f>+RANK(G53,$G$53:$G$94,0)</f>
        <v>1</v>
      </c>
      <c r="I53" s="50">
        <v>3.9</v>
      </c>
      <c r="J53" s="51">
        <v>3.9</v>
      </c>
      <c r="K53" s="52">
        <v>0.8</v>
      </c>
      <c r="L53" s="53">
        <v>3.6</v>
      </c>
      <c r="M53" s="51">
        <v>3.6</v>
      </c>
      <c r="N53" s="52">
        <v>0.9</v>
      </c>
      <c r="O53" s="53">
        <v>3.6</v>
      </c>
      <c r="P53" s="51">
        <v>3.7</v>
      </c>
      <c r="Q53" s="54">
        <v>1</v>
      </c>
    </row>
    <row r="54" spans="1:17" ht="12.75" customHeight="1">
      <c r="A54" s="26">
        <v>165</v>
      </c>
      <c r="B54" s="27" t="s">
        <v>66</v>
      </c>
      <c r="C54" s="28" t="s">
        <v>23</v>
      </c>
      <c r="D54" s="39">
        <f>+SUM(I54:J54)/2+K54</f>
        <v>4.5</v>
      </c>
      <c r="E54" s="39">
        <f>+SUM(L54:M54)/2+N54</f>
        <v>4.75</v>
      </c>
      <c r="F54" s="39">
        <f>+SUM(O54:P54)/2+Q54</f>
        <v>4.5</v>
      </c>
      <c r="G54" s="15">
        <f>SUM(D54,E54,F54)</f>
        <v>13.75</v>
      </c>
      <c r="H54" s="49">
        <f>+RANK(G54,$G$53:$G$94,0)</f>
        <v>2</v>
      </c>
      <c r="I54" s="31">
        <v>3.7</v>
      </c>
      <c r="J54" s="32">
        <v>3.7</v>
      </c>
      <c r="K54" s="33">
        <v>0.8</v>
      </c>
      <c r="L54" s="34">
        <v>3.9</v>
      </c>
      <c r="M54" s="32">
        <v>4</v>
      </c>
      <c r="N54" s="33">
        <v>0.8</v>
      </c>
      <c r="O54" s="34">
        <v>3.5</v>
      </c>
      <c r="P54" s="32">
        <v>3.5</v>
      </c>
      <c r="Q54" s="35">
        <v>1</v>
      </c>
    </row>
    <row r="55" spans="1:17" ht="12.75" customHeight="1">
      <c r="A55" s="26">
        <v>160</v>
      </c>
      <c r="B55" s="27" t="s">
        <v>67</v>
      </c>
      <c r="C55" s="28" t="s">
        <v>34</v>
      </c>
      <c r="D55" s="39">
        <f>+SUM(I55:J55)/2+K55</f>
        <v>4.45</v>
      </c>
      <c r="E55" s="39">
        <f>+SUM(L55:M55)/2+N55</f>
        <v>4.5</v>
      </c>
      <c r="F55" s="39">
        <f>+SUM(O55:P55)/2+Q55</f>
        <v>4.65</v>
      </c>
      <c r="G55" s="15">
        <f>SUM(D55,E55,F55)</f>
        <v>13.6</v>
      </c>
      <c r="H55" s="49">
        <f>+RANK(G55,$G$53:$G$94,0)</f>
        <v>3</v>
      </c>
      <c r="I55" s="31">
        <v>3.7</v>
      </c>
      <c r="J55" s="32">
        <v>3.8</v>
      </c>
      <c r="K55" s="33">
        <v>0.7</v>
      </c>
      <c r="L55" s="34">
        <v>3.7</v>
      </c>
      <c r="M55" s="32">
        <v>3.7</v>
      </c>
      <c r="N55" s="33">
        <v>0.8</v>
      </c>
      <c r="O55" s="34">
        <v>3.7</v>
      </c>
      <c r="P55" s="32">
        <v>3.8</v>
      </c>
      <c r="Q55" s="35">
        <v>0.9</v>
      </c>
    </row>
    <row r="56" spans="1:17" ht="12.75" customHeight="1">
      <c r="A56" s="26">
        <v>161</v>
      </c>
      <c r="B56" s="27" t="s">
        <v>68</v>
      </c>
      <c r="C56" s="28" t="s">
        <v>34</v>
      </c>
      <c r="D56" s="39">
        <f>+SUM(I56:J56)/2+K56</f>
        <v>4.3</v>
      </c>
      <c r="E56" s="39">
        <f>+SUM(L56:M56)/2+N56</f>
        <v>4.6</v>
      </c>
      <c r="F56" s="39">
        <f>+SUM(O56:P56)/2+Q56</f>
        <v>4.65</v>
      </c>
      <c r="G56" s="15">
        <f>SUM(D56,E56,F56)</f>
        <v>13.549999999999999</v>
      </c>
      <c r="H56" s="49">
        <f>+RANK(G56,$G$53:$G$94,0)</f>
        <v>4</v>
      </c>
      <c r="I56" s="31">
        <v>3.4</v>
      </c>
      <c r="J56" s="32">
        <v>3.4</v>
      </c>
      <c r="K56" s="33">
        <v>0.9</v>
      </c>
      <c r="L56" s="34">
        <v>3.6</v>
      </c>
      <c r="M56" s="32">
        <v>3.6</v>
      </c>
      <c r="N56" s="33">
        <v>1</v>
      </c>
      <c r="O56" s="34">
        <v>3.4</v>
      </c>
      <c r="P56" s="32">
        <v>3.5</v>
      </c>
      <c r="Q56" s="35">
        <v>1.2</v>
      </c>
    </row>
    <row r="57" spans="1:17" ht="12.75" customHeight="1">
      <c r="A57" s="10">
        <v>185</v>
      </c>
      <c r="B57" s="37" t="s">
        <v>69</v>
      </c>
      <c r="C57" s="38" t="s">
        <v>16</v>
      </c>
      <c r="D57" s="39">
        <f>+SUM(I57:J57)/2+K57</f>
        <v>4.4</v>
      </c>
      <c r="E57" s="39">
        <f>+SUM(L57:M57)/2+N57</f>
        <v>4.4</v>
      </c>
      <c r="F57" s="39">
        <f>+SUM(O57:P57)/2+Q57</f>
        <v>4.7</v>
      </c>
      <c r="G57" s="15">
        <f>SUM(D57,E57,F57)</f>
        <v>13.5</v>
      </c>
      <c r="H57" s="49">
        <f>+RANK(G57,$G$53:$G$94,0)</f>
        <v>5</v>
      </c>
      <c r="I57" s="31">
        <v>3.6</v>
      </c>
      <c r="J57" s="32">
        <v>3.6</v>
      </c>
      <c r="K57" s="33">
        <v>0.8</v>
      </c>
      <c r="L57" s="34">
        <v>3.6</v>
      </c>
      <c r="M57" s="32">
        <v>3.6</v>
      </c>
      <c r="N57" s="33">
        <v>0.8</v>
      </c>
      <c r="O57" s="34">
        <v>3.7</v>
      </c>
      <c r="P57" s="32">
        <v>3.7</v>
      </c>
      <c r="Q57" s="35">
        <v>1</v>
      </c>
    </row>
    <row r="58" spans="1:17" ht="12.75" customHeight="1">
      <c r="A58" s="55">
        <v>153</v>
      </c>
      <c r="B58" s="56" t="s">
        <v>70</v>
      </c>
      <c r="C58" s="57" t="s">
        <v>21</v>
      </c>
      <c r="D58" s="39">
        <f>+SUM(I58:J58)/2+K58</f>
        <v>4.5</v>
      </c>
      <c r="E58" s="39">
        <f>+SUM(L58:M58)/2+N58</f>
        <v>4.4</v>
      </c>
      <c r="F58" s="39">
        <f>+SUM(O58:P58)/2+Q58</f>
        <v>4.5</v>
      </c>
      <c r="G58" s="15">
        <f>SUM(D58,E58,F58)</f>
        <v>13.4</v>
      </c>
      <c r="H58" s="49">
        <f>+RANK(G58,$G$53:$G$94,0)</f>
        <v>6</v>
      </c>
      <c r="I58" s="58">
        <v>3.7</v>
      </c>
      <c r="J58" s="59">
        <v>3.7</v>
      </c>
      <c r="K58" s="60">
        <v>0.8</v>
      </c>
      <c r="L58" s="61">
        <v>3.6</v>
      </c>
      <c r="M58" s="59">
        <v>3.6</v>
      </c>
      <c r="N58" s="60">
        <v>0.8</v>
      </c>
      <c r="O58" s="61">
        <v>3.6</v>
      </c>
      <c r="P58" s="59">
        <v>3.6</v>
      </c>
      <c r="Q58" s="62">
        <v>0.9</v>
      </c>
    </row>
    <row r="59" spans="1:17" ht="12.75" customHeight="1">
      <c r="A59" s="26">
        <v>184</v>
      </c>
      <c r="B59" s="27" t="s">
        <v>71</v>
      </c>
      <c r="C59" s="28" t="s">
        <v>16</v>
      </c>
      <c r="D59" s="39">
        <f>+SUM(I59:J59)/2+K59</f>
        <v>4.45</v>
      </c>
      <c r="E59" s="39">
        <f>+SUM(L59:M59)/2+N59</f>
        <v>4.45</v>
      </c>
      <c r="F59" s="39">
        <f>+SUM(O59:P59)/2+Q59</f>
        <v>4.4</v>
      </c>
      <c r="G59" s="15">
        <f>SUM(D59,E59,F59)</f>
        <v>13.3</v>
      </c>
      <c r="H59" s="49">
        <f>+RANK(G59,$G$53:$G$94,0)</f>
        <v>7</v>
      </c>
      <c r="I59" s="31">
        <v>3.7</v>
      </c>
      <c r="J59" s="32">
        <v>3.6</v>
      </c>
      <c r="K59" s="33">
        <v>0.8</v>
      </c>
      <c r="L59" s="34">
        <v>3.6</v>
      </c>
      <c r="M59" s="32">
        <v>3.7</v>
      </c>
      <c r="N59" s="33">
        <v>0.8</v>
      </c>
      <c r="O59" s="34">
        <v>3.5</v>
      </c>
      <c r="P59" s="32">
        <v>3.5</v>
      </c>
      <c r="Q59" s="35">
        <v>0.9</v>
      </c>
    </row>
    <row r="60" spans="1:17" ht="12.75" customHeight="1">
      <c r="A60" s="26">
        <v>180</v>
      </c>
      <c r="B60" s="27" t="s">
        <v>72</v>
      </c>
      <c r="C60" s="28" t="s">
        <v>16</v>
      </c>
      <c r="D60" s="39">
        <f>+SUM(I60:J60)/2+K60</f>
        <v>4.3</v>
      </c>
      <c r="E60" s="39">
        <f>+SUM(L60:M60)/2+N60</f>
        <v>4.45</v>
      </c>
      <c r="F60" s="39">
        <f>+SUM(O60:P60)/2+Q60</f>
        <v>4.5</v>
      </c>
      <c r="G60" s="15">
        <f>SUM(D60,E60,F60)</f>
        <v>13.25</v>
      </c>
      <c r="H60" s="49">
        <f>+RANK(G60,$G$53:$G$94,0)</f>
        <v>8</v>
      </c>
      <c r="I60" s="31">
        <v>3.6</v>
      </c>
      <c r="J60" s="32">
        <v>3.6</v>
      </c>
      <c r="K60" s="33">
        <v>0.7</v>
      </c>
      <c r="L60" s="34">
        <v>3.7</v>
      </c>
      <c r="M60" s="32">
        <v>3.6</v>
      </c>
      <c r="N60" s="33">
        <v>0.8</v>
      </c>
      <c r="O60" s="34">
        <v>3.6</v>
      </c>
      <c r="P60" s="32">
        <v>3.6</v>
      </c>
      <c r="Q60" s="35">
        <v>0.9</v>
      </c>
    </row>
    <row r="61" spans="1:17" ht="12.75" customHeight="1">
      <c r="A61" s="10">
        <v>158</v>
      </c>
      <c r="B61" s="37" t="s">
        <v>73</v>
      </c>
      <c r="C61" s="38" t="s">
        <v>19</v>
      </c>
      <c r="D61" s="39">
        <f>+SUM(I61:J61)/2+K61</f>
        <v>4.3500000000000005</v>
      </c>
      <c r="E61" s="39">
        <f>+SUM(L61:M61)/2+N61</f>
        <v>4.4</v>
      </c>
      <c r="F61" s="39">
        <f>+SUM(O61:P61)/2+Q61</f>
        <v>4.4</v>
      </c>
      <c r="G61" s="15">
        <f>SUM(D61,E61,F61)</f>
        <v>13.15</v>
      </c>
      <c r="H61" s="49">
        <f>+RANK(G61,$G$53:$G$94,0)</f>
        <v>9</v>
      </c>
      <c r="I61" s="31">
        <v>3.7</v>
      </c>
      <c r="J61" s="32">
        <v>3.6</v>
      </c>
      <c r="K61" s="33">
        <v>0.7</v>
      </c>
      <c r="L61" s="34">
        <v>3.7</v>
      </c>
      <c r="M61" s="32">
        <v>3.7</v>
      </c>
      <c r="N61" s="33">
        <v>0.7</v>
      </c>
      <c r="O61" s="34">
        <v>3.7</v>
      </c>
      <c r="P61" s="32">
        <v>3.7</v>
      </c>
      <c r="Q61" s="35">
        <v>0.7</v>
      </c>
    </row>
    <row r="62" spans="1:17" ht="12.75" customHeight="1">
      <c r="A62" s="55">
        <v>186</v>
      </c>
      <c r="B62" s="56" t="s">
        <v>74</v>
      </c>
      <c r="C62" s="57" t="s">
        <v>16</v>
      </c>
      <c r="D62" s="39">
        <f>+SUM(I62:J62)/2+K62</f>
        <v>4.55</v>
      </c>
      <c r="E62" s="39">
        <f>+SUM(L62:M62)/2+N62</f>
        <v>4.45</v>
      </c>
      <c r="F62" s="39">
        <f>+SUM(O62:P62)/2+Q62</f>
        <v>4.15</v>
      </c>
      <c r="G62" s="15">
        <f>SUM(D62,E62,F62)</f>
        <v>13.15</v>
      </c>
      <c r="H62" s="49">
        <f>+RANK(G62,$G$53:$G$94,0)</f>
        <v>9</v>
      </c>
      <c r="I62" s="58">
        <v>3.5</v>
      </c>
      <c r="J62" s="59">
        <v>3.6</v>
      </c>
      <c r="K62" s="60">
        <v>1</v>
      </c>
      <c r="L62" s="61">
        <v>3.4</v>
      </c>
      <c r="M62" s="59">
        <v>3.5</v>
      </c>
      <c r="N62" s="60">
        <v>1</v>
      </c>
      <c r="O62" s="61">
        <v>2.9</v>
      </c>
      <c r="P62" s="59">
        <v>3</v>
      </c>
      <c r="Q62" s="62">
        <v>1.2</v>
      </c>
    </row>
    <row r="63" spans="1:17" ht="12.75" customHeight="1">
      <c r="A63" s="26">
        <v>154</v>
      </c>
      <c r="B63" s="27" t="s">
        <v>75</v>
      </c>
      <c r="C63" s="28" t="s">
        <v>21</v>
      </c>
      <c r="D63" s="39">
        <f>+SUM(I63:J63)/2+K63</f>
        <v>4.3</v>
      </c>
      <c r="E63" s="39">
        <f>+SUM(L63:M63)/2+N63</f>
        <v>4.4</v>
      </c>
      <c r="F63" s="39">
        <f>+SUM(O63:P63)/2+Q63</f>
        <v>4.3</v>
      </c>
      <c r="G63" s="15">
        <f>SUM(D63,E63,F63)</f>
        <v>13</v>
      </c>
      <c r="H63" s="49">
        <f>+RANK(G63,$G$53:$G$94,0)</f>
        <v>11</v>
      </c>
      <c r="I63" s="31">
        <v>3.6</v>
      </c>
      <c r="J63" s="32">
        <v>3.6</v>
      </c>
      <c r="K63" s="33">
        <v>0.7</v>
      </c>
      <c r="L63" s="34">
        <v>3.6</v>
      </c>
      <c r="M63" s="32">
        <v>3.6</v>
      </c>
      <c r="N63" s="33">
        <v>0.8</v>
      </c>
      <c r="O63" s="34">
        <v>3.5</v>
      </c>
      <c r="P63" s="32">
        <v>3.5</v>
      </c>
      <c r="Q63" s="35">
        <v>0.8</v>
      </c>
    </row>
    <row r="64" spans="1:17" ht="12.75" customHeight="1">
      <c r="A64" s="26">
        <v>173</v>
      </c>
      <c r="B64" s="27" t="s">
        <v>76</v>
      </c>
      <c r="C64" s="28" t="s">
        <v>77</v>
      </c>
      <c r="D64" s="39">
        <f>+SUM(I64:J64)/2+K64</f>
        <v>4.3</v>
      </c>
      <c r="E64" s="39">
        <f>+SUM(L64:M64)/2+N64</f>
        <v>4.3</v>
      </c>
      <c r="F64" s="39">
        <f>+SUM(O64:P64)/2+Q64</f>
        <v>4.4</v>
      </c>
      <c r="G64" s="15">
        <f>SUM(D64,E64,F64)</f>
        <v>13</v>
      </c>
      <c r="H64" s="49">
        <f>+RANK(G64,$G$53:$G$94,0)</f>
        <v>11</v>
      </c>
      <c r="I64" s="31">
        <v>3.6</v>
      </c>
      <c r="J64" s="32">
        <v>3.6</v>
      </c>
      <c r="K64" s="33">
        <v>0.7</v>
      </c>
      <c r="L64" s="34">
        <v>3.5</v>
      </c>
      <c r="M64" s="32">
        <v>3.5</v>
      </c>
      <c r="N64" s="33">
        <v>0.8</v>
      </c>
      <c r="O64" s="34">
        <v>3.6</v>
      </c>
      <c r="P64" s="32">
        <v>3.6</v>
      </c>
      <c r="Q64" s="35">
        <v>0.8</v>
      </c>
    </row>
    <row r="65" spans="1:17" ht="12.75" customHeight="1">
      <c r="A65" s="26">
        <v>175</v>
      </c>
      <c r="B65" s="27" t="s">
        <v>78</v>
      </c>
      <c r="C65" s="28" t="s">
        <v>16</v>
      </c>
      <c r="D65" s="39">
        <f>+SUM(I65:J65)/2+K65</f>
        <v>4.5</v>
      </c>
      <c r="E65" s="39">
        <f>+SUM(L65:M65)/2+N65</f>
        <v>4.2</v>
      </c>
      <c r="F65" s="39">
        <f>+SUM(O65:P65)/2+Q65</f>
        <v>4.25</v>
      </c>
      <c r="G65" s="15">
        <f>SUM(D65,E65,F65)</f>
        <v>12.95</v>
      </c>
      <c r="H65" s="49">
        <f>+RANK(G65,$G$53:$G$94,0)</f>
        <v>13</v>
      </c>
      <c r="I65" s="31">
        <v>3.7</v>
      </c>
      <c r="J65" s="32">
        <v>3.7</v>
      </c>
      <c r="K65" s="33">
        <v>0.8</v>
      </c>
      <c r="L65" s="34">
        <v>3.6</v>
      </c>
      <c r="M65" s="32">
        <v>3</v>
      </c>
      <c r="N65" s="33">
        <v>0.9</v>
      </c>
      <c r="O65" s="34">
        <v>3</v>
      </c>
      <c r="P65" s="32">
        <v>3.5</v>
      </c>
      <c r="Q65" s="35">
        <v>1</v>
      </c>
    </row>
    <row r="66" spans="1:17" ht="12.75" customHeight="1">
      <c r="A66" s="10">
        <v>159</v>
      </c>
      <c r="B66" s="37" t="s">
        <v>79</v>
      </c>
      <c r="C66" s="38" t="s">
        <v>34</v>
      </c>
      <c r="D66" s="39">
        <f>+SUM(I66:J66)/2+K66</f>
        <v>4.3</v>
      </c>
      <c r="E66" s="39">
        <f>+SUM(L66:M66)/2+N66</f>
        <v>4.05</v>
      </c>
      <c r="F66" s="39">
        <f>+SUM(O66:P66)/2+Q66</f>
        <v>4.5</v>
      </c>
      <c r="G66" s="15">
        <f>SUM(D66,E66,F66)</f>
        <v>12.85</v>
      </c>
      <c r="H66" s="49">
        <f>+RANK(G66,$G$53:$G$94,0)</f>
        <v>14</v>
      </c>
      <c r="I66" s="31">
        <v>3.6</v>
      </c>
      <c r="J66" s="32">
        <v>3.6</v>
      </c>
      <c r="K66" s="33">
        <v>0.7</v>
      </c>
      <c r="L66" s="34">
        <v>3.3</v>
      </c>
      <c r="M66" s="32">
        <v>3.4</v>
      </c>
      <c r="N66" s="33">
        <v>0.7</v>
      </c>
      <c r="O66" s="34">
        <v>3.7</v>
      </c>
      <c r="P66" s="32">
        <v>3.7</v>
      </c>
      <c r="Q66" s="35">
        <v>0.8</v>
      </c>
    </row>
    <row r="67" spans="1:17" ht="12.75" customHeight="1">
      <c r="A67" s="55">
        <v>163</v>
      </c>
      <c r="B67" s="56" t="s">
        <v>80</v>
      </c>
      <c r="C67" s="57" t="s">
        <v>23</v>
      </c>
      <c r="D67" s="39">
        <f>+SUM(I67:J67)/2+K67</f>
        <v>4.5</v>
      </c>
      <c r="E67" s="39">
        <f>+SUM(L67:M67)/2+N67</f>
        <v>3.8499999999999996</v>
      </c>
      <c r="F67" s="39">
        <f>+SUM(O67:P67)/2+Q67</f>
        <v>4.5</v>
      </c>
      <c r="G67" s="15">
        <f>SUM(D67,E67,F67)</f>
        <v>12.85</v>
      </c>
      <c r="H67" s="49">
        <f>+RANK(G67,$G$53:$G$94,0)</f>
        <v>14</v>
      </c>
      <c r="I67" s="58">
        <v>3.7</v>
      </c>
      <c r="J67" s="59">
        <v>3.7</v>
      </c>
      <c r="K67" s="60">
        <v>0.8</v>
      </c>
      <c r="L67" s="61">
        <v>3</v>
      </c>
      <c r="M67" s="59">
        <v>3.1</v>
      </c>
      <c r="N67" s="60">
        <v>0.8</v>
      </c>
      <c r="O67" s="61">
        <v>3.6</v>
      </c>
      <c r="P67" s="59">
        <v>3.6</v>
      </c>
      <c r="Q67" s="62">
        <v>0.9</v>
      </c>
    </row>
    <row r="68" spans="1:17" ht="12.75" customHeight="1">
      <c r="A68" s="26">
        <v>157</v>
      </c>
      <c r="B68" s="27" t="s">
        <v>81</v>
      </c>
      <c r="C68" s="28" t="s">
        <v>19</v>
      </c>
      <c r="D68" s="39">
        <f>+SUM(I68:J68)/2+K68</f>
        <v>4.3</v>
      </c>
      <c r="E68" s="39">
        <f>+SUM(L68:M68)/2+N68</f>
        <v>4.15</v>
      </c>
      <c r="F68" s="39">
        <f>+SUM(O68:P68)/2+Q68</f>
        <v>4.25</v>
      </c>
      <c r="G68" s="15">
        <f>SUM(D68,E68,F68)</f>
        <v>12.7</v>
      </c>
      <c r="H68" s="49">
        <f>+RANK(G68,$G$53:$G$94,0)</f>
        <v>16</v>
      </c>
      <c r="I68" s="31">
        <v>3.6</v>
      </c>
      <c r="J68" s="32">
        <v>3.6</v>
      </c>
      <c r="K68" s="33">
        <v>0.7</v>
      </c>
      <c r="L68" s="34">
        <v>3.5</v>
      </c>
      <c r="M68" s="32">
        <v>3.4</v>
      </c>
      <c r="N68" s="33">
        <v>0.7</v>
      </c>
      <c r="O68" s="34">
        <v>3.6</v>
      </c>
      <c r="P68" s="32">
        <v>3.5</v>
      </c>
      <c r="Q68" s="35">
        <v>0.7</v>
      </c>
    </row>
    <row r="69" spans="1:17" ht="12.75" customHeight="1">
      <c r="A69" s="26">
        <v>171</v>
      </c>
      <c r="B69" s="27" t="s">
        <v>82</v>
      </c>
      <c r="C69" s="28" t="s">
        <v>77</v>
      </c>
      <c r="D69" s="39">
        <f>+SUM(I69:J69)/2+K69</f>
        <v>4.2</v>
      </c>
      <c r="E69" s="39">
        <f>+SUM(L69:M69)/2+N69</f>
        <v>4.15</v>
      </c>
      <c r="F69" s="39">
        <f>+SUM(O69:P69)/2+Q69</f>
        <v>4.3</v>
      </c>
      <c r="G69" s="15">
        <f>SUM(D69,E69,F69)</f>
        <v>12.650000000000002</v>
      </c>
      <c r="H69" s="49">
        <f>+RANK(G69,$G$53:$G$94,0)</f>
        <v>17</v>
      </c>
      <c r="I69" s="31">
        <v>3.5</v>
      </c>
      <c r="J69" s="32">
        <v>3.5</v>
      </c>
      <c r="K69" s="33">
        <v>0.7</v>
      </c>
      <c r="L69" s="34">
        <v>3.4</v>
      </c>
      <c r="M69" s="32">
        <v>3.5</v>
      </c>
      <c r="N69" s="33">
        <v>0.7</v>
      </c>
      <c r="O69" s="34">
        <v>3.5</v>
      </c>
      <c r="P69" s="32">
        <v>3.5</v>
      </c>
      <c r="Q69" s="35">
        <v>0.8</v>
      </c>
    </row>
    <row r="70" spans="1:17" ht="12.75" customHeight="1">
      <c r="A70" s="10">
        <v>155</v>
      </c>
      <c r="B70" s="37" t="s">
        <v>83</v>
      </c>
      <c r="C70" s="38" t="s">
        <v>19</v>
      </c>
      <c r="D70" s="39">
        <f>+SUM(I70:J70)/2+K70</f>
        <v>4.1</v>
      </c>
      <c r="E70" s="39">
        <f>+SUM(L70:M70)/2+N70</f>
        <v>4.1</v>
      </c>
      <c r="F70" s="39">
        <f>+SUM(O70:P70)/2+Q70</f>
        <v>4.4</v>
      </c>
      <c r="G70" s="15">
        <f>SUM(D70,E70,F70)</f>
        <v>12.6</v>
      </c>
      <c r="H70" s="49">
        <f>+RANK(G70,$G$53:$G$94,0)</f>
        <v>18</v>
      </c>
      <c r="I70" s="31">
        <v>3.4</v>
      </c>
      <c r="J70" s="32">
        <v>3.4</v>
      </c>
      <c r="K70" s="33">
        <v>0.7</v>
      </c>
      <c r="L70" s="34">
        <v>3.4</v>
      </c>
      <c r="M70" s="32">
        <v>3.4</v>
      </c>
      <c r="N70" s="33">
        <v>0.7</v>
      </c>
      <c r="O70" s="34">
        <v>3.7</v>
      </c>
      <c r="P70" s="32">
        <v>3.7</v>
      </c>
      <c r="Q70" s="35">
        <v>0.7</v>
      </c>
    </row>
    <row r="71" spans="1:17" ht="12.75" customHeight="1">
      <c r="A71" s="55">
        <v>179</v>
      </c>
      <c r="B71" s="56" t="s">
        <v>84</v>
      </c>
      <c r="C71" s="57" t="s">
        <v>16</v>
      </c>
      <c r="D71" s="39">
        <f>+SUM(I71:J71)/2+K71</f>
        <v>4.2</v>
      </c>
      <c r="E71" s="39">
        <f>+SUM(L71:M71)/2+N71</f>
        <v>4.4</v>
      </c>
      <c r="F71" s="39">
        <f>+SUM(O71:P71)/2+Q71</f>
        <v>3.9</v>
      </c>
      <c r="G71" s="15">
        <f>SUM(D71,E71,F71)</f>
        <v>12.500000000000002</v>
      </c>
      <c r="H71" s="49">
        <f>+RANK(G71,$G$53:$G$94,0)</f>
        <v>19</v>
      </c>
      <c r="I71" s="58">
        <v>3.5</v>
      </c>
      <c r="J71" s="59">
        <v>3.5</v>
      </c>
      <c r="K71" s="60">
        <v>0.7</v>
      </c>
      <c r="L71" s="61">
        <v>3.6</v>
      </c>
      <c r="M71" s="59">
        <v>3.6</v>
      </c>
      <c r="N71" s="60">
        <v>0.8</v>
      </c>
      <c r="O71" s="61">
        <v>3</v>
      </c>
      <c r="P71" s="59">
        <v>3</v>
      </c>
      <c r="Q71" s="62">
        <v>0.9</v>
      </c>
    </row>
    <row r="72" spans="1:17" ht="12.75" customHeight="1">
      <c r="A72" s="26">
        <v>143</v>
      </c>
      <c r="B72" s="27" t="s">
        <v>85</v>
      </c>
      <c r="C72" s="28" t="s">
        <v>38</v>
      </c>
      <c r="D72" s="39">
        <f>+SUM(I72:J72)/2+K72</f>
        <v>4.15</v>
      </c>
      <c r="E72" s="39">
        <f>+SUM(L72:M72)/2+N72</f>
        <v>4.2</v>
      </c>
      <c r="F72" s="39">
        <f>+SUM(O72:P72)/2+Q72</f>
        <v>4.1</v>
      </c>
      <c r="G72" s="15">
        <f>SUM(D72,E72,F72)</f>
        <v>12.450000000000001</v>
      </c>
      <c r="H72" s="49">
        <f>+RANK(G72,$G$53:$G$94,0)</f>
        <v>20</v>
      </c>
      <c r="I72" s="31">
        <v>3.5</v>
      </c>
      <c r="J72" s="32">
        <v>3.4</v>
      </c>
      <c r="K72" s="33">
        <v>0.7</v>
      </c>
      <c r="L72" s="34">
        <v>3.5</v>
      </c>
      <c r="M72" s="32">
        <v>3.5</v>
      </c>
      <c r="N72" s="33">
        <v>0.7</v>
      </c>
      <c r="O72" s="34">
        <v>3.4</v>
      </c>
      <c r="P72" s="32">
        <v>3.4</v>
      </c>
      <c r="Q72" s="35">
        <v>0.7</v>
      </c>
    </row>
    <row r="73" spans="1:17" ht="12.75" customHeight="1">
      <c r="A73" s="26">
        <v>145</v>
      </c>
      <c r="B73" s="27" t="s">
        <v>86</v>
      </c>
      <c r="C73" s="28" t="s">
        <v>38</v>
      </c>
      <c r="D73" s="39">
        <f>+SUM(I73:J73)/2+K73</f>
        <v>4.2</v>
      </c>
      <c r="E73" s="39">
        <f>+SUM(L73:M73)/2+N73</f>
        <v>4.4</v>
      </c>
      <c r="F73" s="39">
        <f>+SUM(O73:P73)/2+Q73</f>
        <v>3.85</v>
      </c>
      <c r="G73" s="15">
        <f>SUM(D73,E73,F73)</f>
        <v>12.450000000000001</v>
      </c>
      <c r="H73" s="49">
        <f>+RANK(G73,$G$53:$G$94,0)</f>
        <v>20</v>
      </c>
      <c r="I73" s="31">
        <v>3.5</v>
      </c>
      <c r="J73" s="32">
        <v>3.5</v>
      </c>
      <c r="K73" s="33">
        <v>0.7</v>
      </c>
      <c r="L73" s="34">
        <v>3.6</v>
      </c>
      <c r="M73" s="32">
        <v>3.6</v>
      </c>
      <c r="N73" s="33">
        <v>0.8</v>
      </c>
      <c r="O73" s="34">
        <v>2.9</v>
      </c>
      <c r="P73" s="32">
        <v>3</v>
      </c>
      <c r="Q73" s="35">
        <v>0.9</v>
      </c>
    </row>
    <row r="74" spans="1:17" ht="12.75" customHeight="1">
      <c r="A74" s="26">
        <v>141</v>
      </c>
      <c r="B74" s="27" t="s">
        <v>87</v>
      </c>
      <c r="C74" s="28" t="s">
        <v>88</v>
      </c>
      <c r="D74" s="39">
        <f>+SUM(I74:J74)/2+K74</f>
        <v>4.2</v>
      </c>
      <c r="E74" s="39">
        <f>+SUM(L74:M74)/2+N74</f>
        <v>4.45</v>
      </c>
      <c r="F74" s="39">
        <f>+SUM(O74:P74)/2+Q74</f>
        <v>3.8</v>
      </c>
      <c r="G74" s="15">
        <f>SUM(D74,E74,F74)</f>
        <v>12.45</v>
      </c>
      <c r="H74" s="49">
        <v>20</v>
      </c>
      <c r="I74" s="31">
        <v>3.5</v>
      </c>
      <c r="J74" s="32">
        <v>3.5</v>
      </c>
      <c r="K74" s="33">
        <v>0.7</v>
      </c>
      <c r="L74" s="34">
        <v>3.7</v>
      </c>
      <c r="M74" s="32">
        <v>3.6</v>
      </c>
      <c r="N74" s="33">
        <v>0.8</v>
      </c>
      <c r="O74" s="34">
        <v>2.9</v>
      </c>
      <c r="P74" s="32">
        <v>2.9</v>
      </c>
      <c r="Q74" s="35">
        <v>0.9</v>
      </c>
    </row>
    <row r="75" spans="1:17" ht="12.75" customHeight="1">
      <c r="A75" s="10">
        <v>164</v>
      </c>
      <c r="B75" s="37" t="s">
        <v>89</v>
      </c>
      <c r="C75" s="38" t="s">
        <v>23</v>
      </c>
      <c r="D75" s="39">
        <f>+SUM(I75:J75)/2+K75</f>
        <v>4.2</v>
      </c>
      <c r="E75" s="39">
        <f>+SUM(L75:M75)/2+N75</f>
        <v>3.8</v>
      </c>
      <c r="F75" s="39">
        <f>+SUM(O75:P75)/2+Q75</f>
        <v>4.35</v>
      </c>
      <c r="G75" s="15">
        <f>SUM(D75,E75,F75)</f>
        <v>12.35</v>
      </c>
      <c r="H75" s="49">
        <f>+RANK(G75,$G$53:$G$94,0)</f>
        <v>23</v>
      </c>
      <c r="I75" s="31">
        <v>3.5</v>
      </c>
      <c r="J75" s="32">
        <v>3.5</v>
      </c>
      <c r="K75" s="33">
        <v>0.7</v>
      </c>
      <c r="L75" s="34">
        <v>3</v>
      </c>
      <c r="M75" s="32">
        <v>3</v>
      </c>
      <c r="N75" s="33">
        <v>0.8</v>
      </c>
      <c r="O75" s="34">
        <v>3.6</v>
      </c>
      <c r="P75" s="32">
        <v>3.5</v>
      </c>
      <c r="Q75" s="35">
        <v>0.8</v>
      </c>
    </row>
    <row r="76" spans="1:17" ht="12.75" customHeight="1">
      <c r="A76" s="26">
        <v>168</v>
      </c>
      <c r="B76" s="27" t="s">
        <v>90</v>
      </c>
      <c r="C76" s="28" t="s">
        <v>23</v>
      </c>
      <c r="D76" s="39">
        <f>+SUM(I76:J76)/2+K76</f>
        <v>4.3</v>
      </c>
      <c r="E76" s="39">
        <f>+SUM(L76:M76)/2+N76</f>
        <v>4.3</v>
      </c>
      <c r="F76" s="39">
        <f>+SUM(O76:P76)/2+Q76</f>
        <v>3.75</v>
      </c>
      <c r="G76" s="15">
        <f>SUM(D76,E76,F76)</f>
        <v>12.35</v>
      </c>
      <c r="H76" s="49">
        <f>+RANK(G76,$G$53:$G$94,0)</f>
        <v>23</v>
      </c>
      <c r="I76" s="31">
        <v>3.6</v>
      </c>
      <c r="J76" s="32">
        <v>3.6</v>
      </c>
      <c r="K76" s="33">
        <v>0.7</v>
      </c>
      <c r="L76" s="34">
        <v>3.5</v>
      </c>
      <c r="M76" s="32">
        <v>3.5</v>
      </c>
      <c r="N76" s="33">
        <v>0.8</v>
      </c>
      <c r="O76" s="34">
        <v>2.9</v>
      </c>
      <c r="P76" s="32">
        <v>3</v>
      </c>
      <c r="Q76" s="35">
        <v>0.8</v>
      </c>
    </row>
    <row r="77" spans="1:17" ht="12.75" customHeight="1">
      <c r="A77" s="10">
        <v>172</v>
      </c>
      <c r="B77" s="37" t="s">
        <v>91</v>
      </c>
      <c r="C77" s="38" t="s">
        <v>77</v>
      </c>
      <c r="D77" s="39">
        <f>+SUM(I77:J77)/2+K77</f>
        <v>4.05</v>
      </c>
      <c r="E77" s="39">
        <f>+SUM(L77:M77)/2+N77</f>
        <v>4.2</v>
      </c>
      <c r="F77" s="39">
        <f>+SUM(O77:P77)/2+Q77</f>
        <v>3.8499999999999996</v>
      </c>
      <c r="G77" s="15">
        <f>SUM(D77,E77,F77)</f>
        <v>12.1</v>
      </c>
      <c r="H77" s="49">
        <f>+RANK(G77,$G$53:$G$94,0)</f>
        <v>25</v>
      </c>
      <c r="I77" s="58">
        <v>3.3</v>
      </c>
      <c r="J77" s="59">
        <v>3.4</v>
      </c>
      <c r="K77" s="60">
        <v>0.7</v>
      </c>
      <c r="L77" s="61">
        <v>3.5</v>
      </c>
      <c r="M77" s="59">
        <v>3.5</v>
      </c>
      <c r="N77" s="60">
        <v>0.7</v>
      </c>
      <c r="O77" s="61">
        <v>3</v>
      </c>
      <c r="P77" s="59">
        <v>3.1</v>
      </c>
      <c r="Q77" s="62">
        <v>0.8</v>
      </c>
    </row>
    <row r="78" spans="1:17" ht="12.75" customHeight="1">
      <c r="A78" s="55">
        <v>147</v>
      </c>
      <c r="B78" s="56" t="s">
        <v>92</v>
      </c>
      <c r="C78" s="57" t="s">
        <v>38</v>
      </c>
      <c r="D78" s="39">
        <f>+SUM(I78:J78)/2+K78</f>
        <v>4.2</v>
      </c>
      <c r="E78" s="39">
        <f>+SUM(L78:M78)/2+N78</f>
        <v>4.1</v>
      </c>
      <c r="F78" s="39">
        <f>+SUM(O78:P78)/2+Q78</f>
        <v>3.7</v>
      </c>
      <c r="G78" s="15">
        <f>SUM(D78,E78,F78)</f>
        <v>12</v>
      </c>
      <c r="H78" s="49">
        <f>+RANK(G78,$G$53:$G$94,0)</f>
        <v>26</v>
      </c>
      <c r="I78" s="31">
        <v>3.5</v>
      </c>
      <c r="J78" s="32">
        <v>3.5</v>
      </c>
      <c r="K78" s="33">
        <v>0.7</v>
      </c>
      <c r="L78" s="34">
        <v>3.4</v>
      </c>
      <c r="M78" s="32">
        <v>3.4</v>
      </c>
      <c r="N78" s="33">
        <v>0.7</v>
      </c>
      <c r="O78" s="34">
        <v>2.9</v>
      </c>
      <c r="P78" s="32">
        <v>2.9</v>
      </c>
      <c r="Q78" s="35">
        <v>0.8</v>
      </c>
    </row>
    <row r="79" spans="1:17" ht="12.75" customHeight="1">
      <c r="A79" s="26">
        <v>174</v>
      </c>
      <c r="B79" s="27" t="s">
        <v>93</v>
      </c>
      <c r="C79" s="28" t="s">
        <v>77</v>
      </c>
      <c r="D79" s="39">
        <f>+SUM(I79:J79)/2+K79</f>
        <v>3.95</v>
      </c>
      <c r="E79" s="39">
        <f>+SUM(L79:M79)/2+N79</f>
        <v>4</v>
      </c>
      <c r="F79" s="39">
        <f>+SUM(O79:P79)/2+Q79</f>
        <v>3.7</v>
      </c>
      <c r="G79" s="15">
        <f>SUM(D79,E79,F79)</f>
        <v>11.65</v>
      </c>
      <c r="H79" s="49">
        <f>+RANK(G79,$G$53:$G$94,0)</f>
        <v>27</v>
      </c>
      <c r="I79" s="31">
        <v>3.2</v>
      </c>
      <c r="J79" s="32">
        <v>3.3</v>
      </c>
      <c r="K79" s="33">
        <v>0.7</v>
      </c>
      <c r="L79" s="34">
        <v>3.3</v>
      </c>
      <c r="M79" s="32">
        <v>3.3</v>
      </c>
      <c r="N79" s="33">
        <v>0.7</v>
      </c>
      <c r="O79" s="34">
        <v>2.9</v>
      </c>
      <c r="P79" s="32">
        <v>2.9</v>
      </c>
      <c r="Q79" s="35">
        <v>0.8</v>
      </c>
    </row>
    <row r="80" spans="1:17" ht="12.75" customHeight="1">
      <c r="A80" s="26">
        <v>170</v>
      </c>
      <c r="B80" s="27" t="s">
        <v>94</v>
      </c>
      <c r="C80" s="28" t="s">
        <v>63</v>
      </c>
      <c r="D80" s="39">
        <f>+SUM(I80:J80)/2+K80</f>
        <v>4.4</v>
      </c>
      <c r="E80" s="39">
        <f>+SUM(L80:M80)/2+N80</f>
        <v>0</v>
      </c>
      <c r="F80" s="39">
        <f>+SUM(O80:P80)/2+Q80</f>
        <v>4.5</v>
      </c>
      <c r="G80" s="15">
        <f>SUM(D80,E80,F80)</f>
        <v>8.9</v>
      </c>
      <c r="H80" s="49">
        <f>+RANK(G80,$G$53:$G$94,0)</f>
        <v>28</v>
      </c>
      <c r="I80" s="31">
        <v>3.6</v>
      </c>
      <c r="J80" s="32">
        <v>3.6</v>
      </c>
      <c r="K80" s="33">
        <v>0.8</v>
      </c>
      <c r="L80" s="34">
        <v>0</v>
      </c>
      <c r="M80" s="32">
        <v>0</v>
      </c>
      <c r="N80" s="33">
        <v>0</v>
      </c>
      <c r="O80" s="34">
        <v>3.7</v>
      </c>
      <c r="P80" s="32">
        <v>3.7</v>
      </c>
      <c r="Q80" s="35">
        <v>0.8</v>
      </c>
    </row>
    <row r="81" spans="1:17" ht="12.75" customHeight="1">
      <c r="A81" s="26">
        <v>144</v>
      </c>
      <c r="B81" s="27" t="s">
        <v>95</v>
      </c>
      <c r="C81" s="28" t="s">
        <v>38</v>
      </c>
      <c r="D81" s="39">
        <f>+SUM(I81:J81)/2+K81</f>
        <v>0</v>
      </c>
      <c r="E81" s="39">
        <f>+SUM(L81:M81)/2+N81</f>
        <v>4.3500000000000005</v>
      </c>
      <c r="F81" s="39">
        <f>+SUM(O81:P81)/2+Q81</f>
        <v>4.4</v>
      </c>
      <c r="G81" s="15">
        <f>SUM(D81,E81,F81)</f>
        <v>8.75</v>
      </c>
      <c r="H81" s="49">
        <f>+RANK(G81,$G$53:$G$94,0)</f>
        <v>29</v>
      </c>
      <c r="I81" s="31">
        <v>0</v>
      </c>
      <c r="J81" s="32">
        <v>0</v>
      </c>
      <c r="K81" s="33">
        <v>0</v>
      </c>
      <c r="L81" s="34">
        <v>3.6</v>
      </c>
      <c r="M81" s="32">
        <v>3.7</v>
      </c>
      <c r="N81" s="33">
        <v>0.7</v>
      </c>
      <c r="O81" s="34">
        <v>3.7</v>
      </c>
      <c r="P81" s="32">
        <v>3.7</v>
      </c>
      <c r="Q81" s="35">
        <v>0.7</v>
      </c>
    </row>
    <row r="82" spans="1:17" ht="12.75" customHeight="1">
      <c r="A82" s="26">
        <v>151</v>
      </c>
      <c r="B82" s="27" t="s">
        <v>96</v>
      </c>
      <c r="C82" s="28" t="s">
        <v>38</v>
      </c>
      <c r="D82" s="39">
        <f>+SUM(I82:J82)/2+K82</f>
        <v>4.15</v>
      </c>
      <c r="E82" s="39">
        <f>+SUM(L82:M82)/2+N82</f>
        <v>4.25</v>
      </c>
      <c r="F82" s="39">
        <f>+SUM(O82:P82)/2+Q82</f>
        <v>0</v>
      </c>
      <c r="G82" s="15">
        <f>SUM(D82,E82,F82)</f>
        <v>8.4</v>
      </c>
      <c r="H82" s="49">
        <f>+RANK(G82,$G$53:$G$94,0)</f>
        <v>30</v>
      </c>
      <c r="I82" s="31">
        <v>3.5</v>
      </c>
      <c r="J82" s="32">
        <v>3.4</v>
      </c>
      <c r="K82" s="33">
        <v>0.7</v>
      </c>
      <c r="L82" s="34">
        <v>3.5</v>
      </c>
      <c r="M82" s="32">
        <v>3.6</v>
      </c>
      <c r="N82" s="33">
        <v>0.7</v>
      </c>
      <c r="O82" s="34">
        <v>0</v>
      </c>
      <c r="P82" s="32">
        <v>0</v>
      </c>
      <c r="Q82" s="35">
        <v>0</v>
      </c>
    </row>
    <row r="83" spans="1:17" ht="12.75" customHeight="1">
      <c r="A83" s="26">
        <v>156</v>
      </c>
      <c r="B83" s="27" t="s">
        <v>97</v>
      </c>
      <c r="C83" s="28" t="s">
        <v>19</v>
      </c>
      <c r="D83" s="39">
        <f>+SUM(I83:J83)/2+K83</f>
        <v>4</v>
      </c>
      <c r="E83" s="39">
        <f>+SUM(L83:M83)/2+N83</f>
        <v>0</v>
      </c>
      <c r="F83" s="39">
        <f>+SUM(O83:P83)/2+Q83</f>
        <v>4.1</v>
      </c>
      <c r="G83" s="15">
        <f>SUM(D83,E83,F83)</f>
        <v>8.1</v>
      </c>
      <c r="H83" s="49">
        <f>+RANK(G83,$G$53:$G$94,0)</f>
        <v>31</v>
      </c>
      <c r="I83" s="31">
        <v>3.3</v>
      </c>
      <c r="J83" s="32">
        <v>3.3</v>
      </c>
      <c r="K83" s="33">
        <v>0.7</v>
      </c>
      <c r="L83" s="34">
        <v>0</v>
      </c>
      <c r="M83" s="32">
        <v>0</v>
      </c>
      <c r="N83" s="33">
        <v>0</v>
      </c>
      <c r="O83" s="34">
        <v>3.4</v>
      </c>
      <c r="P83" s="32">
        <v>3.4</v>
      </c>
      <c r="Q83" s="35">
        <v>0.7</v>
      </c>
    </row>
    <row r="84" spans="1:17" ht="12.75" customHeight="1">
      <c r="A84" s="26">
        <v>142</v>
      </c>
      <c r="B84" s="27" t="s">
        <v>98</v>
      </c>
      <c r="C84" s="28" t="s">
        <v>88</v>
      </c>
      <c r="D84" s="39">
        <f>+SUM(I84:J84)/2+K84</f>
        <v>0</v>
      </c>
      <c r="E84" s="39">
        <f>+SUM(L84:M84)/2+N84</f>
        <v>0</v>
      </c>
      <c r="F84" s="39">
        <f>+SUM(O84:P84)/2+Q84</f>
        <v>4.2</v>
      </c>
      <c r="G84" s="15">
        <f>SUM(D84,E84,F84)</f>
        <v>4.2</v>
      </c>
      <c r="H84" s="49">
        <f>+RANK(G84,$G$53:$G$94,0)</f>
        <v>32</v>
      </c>
      <c r="I84" s="31">
        <v>0</v>
      </c>
      <c r="J84" s="32">
        <v>0</v>
      </c>
      <c r="K84" s="33">
        <v>0</v>
      </c>
      <c r="L84" s="34">
        <v>0</v>
      </c>
      <c r="M84" s="32">
        <v>0</v>
      </c>
      <c r="N84" s="33">
        <v>0</v>
      </c>
      <c r="O84" s="34">
        <v>3.5</v>
      </c>
      <c r="P84" s="32">
        <v>3.5</v>
      </c>
      <c r="Q84" s="35">
        <v>0.7</v>
      </c>
    </row>
    <row r="85" spans="1:17" ht="12.75" customHeight="1">
      <c r="A85" s="10">
        <v>169</v>
      </c>
      <c r="B85" s="37" t="s">
        <v>99</v>
      </c>
      <c r="C85" s="38" t="s">
        <v>23</v>
      </c>
      <c r="D85" s="39">
        <f>+SUM(I85:J85)/2+K85</f>
        <v>0</v>
      </c>
      <c r="E85" s="39">
        <f>+SUM(L85:M85)/2+N85</f>
        <v>3.8499999999999996</v>
      </c>
      <c r="F85" s="39">
        <f>+SUM(O85:P85)/2+Q85</f>
        <v>0</v>
      </c>
      <c r="G85" s="15">
        <f>SUM(D85,E85,F85)</f>
        <v>3.8499999999999996</v>
      </c>
      <c r="H85" s="49">
        <f>+RANK(G85,$G$53:$G$94,0)</f>
        <v>33</v>
      </c>
      <c r="I85" s="31">
        <v>0</v>
      </c>
      <c r="J85" s="32">
        <v>0</v>
      </c>
      <c r="K85" s="33">
        <v>0</v>
      </c>
      <c r="L85" s="34">
        <v>3</v>
      </c>
      <c r="M85" s="32">
        <v>3.1</v>
      </c>
      <c r="N85" s="33">
        <v>0.8</v>
      </c>
      <c r="O85" s="34">
        <v>0</v>
      </c>
      <c r="P85" s="32">
        <v>0</v>
      </c>
      <c r="Q85" s="35">
        <v>0</v>
      </c>
    </row>
    <row r="86" spans="1:17" ht="12.75" customHeight="1">
      <c r="A86" s="26">
        <v>177</v>
      </c>
      <c r="B86" s="27" t="s">
        <v>100</v>
      </c>
      <c r="C86" s="28" t="s">
        <v>16</v>
      </c>
      <c r="D86" s="39">
        <f>+SUM(I86:J86)/2+K86</f>
        <v>3</v>
      </c>
      <c r="E86" s="39">
        <f>+SUM(L86:M86)/2+N86</f>
        <v>0</v>
      </c>
      <c r="F86" s="39">
        <f>+SUM(O86:P86)/2+Q86</f>
        <v>0</v>
      </c>
      <c r="G86" s="15">
        <f>SUM(D86,E86,F86)</f>
        <v>3</v>
      </c>
      <c r="H86" s="49">
        <f>+RANK(G86,$G$53:$G$94,0)</f>
        <v>34</v>
      </c>
      <c r="I86" s="31">
        <v>3</v>
      </c>
      <c r="J86" s="32">
        <v>3</v>
      </c>
      <c r="K86" s="33">
        <v>0</v>
      </c>
      <c r="L86" s="34">
        <v>0</v>
      </c>
      <c r="M86" s="32">
        <v>0</v>
      </c>
      <c r="N86" s="33">
        <v>0</v>
      </c>
      <c r="O86" s="34">
        <v>0</v>
      </c>
      <c r="P86" s="32">
        <v>0</v>
      </c>
      <c r="Q86" s="35">
        <v>0</v>
      </c>
    </row>
    <row r="87" spans="1:17" ht="12.75" customHeight="1">
      <c r="A87" s="26">
        <v>146</v>
      </c>
      <c r="B87" s="27" t="s">
        <v>101</v>
      </c>
      <c r="C87" s="28" t="s">
        <v>38</v>
      </c>
      <c r="D87" s="39">
        <f>+SUM(I87:J87)/2+K87</f>
        <v>0</v>
      </c>
      <c r="E87" s="39">
        <f>+SUM(L87:M87)/2+N87</f>
        <v>0</v>
      </c>
      <c r="F87" s="39">
        <f>+SUM(O87:P87)/2+Q87</f>
        <v>0</v>
      </c>
      <c r="G87" s="15">
        <f>SUM(D87,E87,F87)</f>
        <v>0</v>
      </c>
      <c r="H87" s="49">
        <f>+RANK(G87,$G$53:$G$94,0)</f>
        <v>35</v>
      </c>
      <c r="I87" s="31">
        <v>0</v>
      </c>
      <c r="J87" s="32">
        <v>0</v>
      </c>
      <c r="K87" s="33">
        <v>0</v>
      </c>
      <c r="L87" s="34">
        <v>0</v>
      </c>
      <c r="M87" s="32">
        <v>0</v>
      </c>
      <c r="N87" s="33">
        <v>0</v>
      </c>
      <c r="O87" s="34">
        <v>0</v>
      </c>
      <c r="P87" s="32">
        <v>0</v>
      </c>
      <c r="Q87" s="35">
        <v>0</v>
      </c>
    </row>
    <row r="88" spans="1:17" ht="12.75" customHeight="1">
      <c r="A88" s="26">
        <v>149</v>
      </c>
      <c r="B88" s="27" t="s">
        <v>102</v>
      </c>
      <c r="C88" s="28" t="s">
        <v>38</v>
      </c>
      <c r="D88" s="39">
        <f>+SUM(I88:J88)/2+K88</f>
        <v>0</v>
      </c>
      <c r="E88" s="39">
        <f>+SUM(L88:M88)/2+N88</f>
        <v>0</v>
      </c>
      <c r="F88" s="39">
        <f>+SUM(O88:P88)/2+Q88</f>
        <v>0</v>
      </c>
      <c r="G88" s="15">
        <f>SUM(D88,E88,F88)</f>
        <v>0</v>
      </c>
      <c r="H88" s="49">
        <f>+RANK(G88,$G$53:$G$94,0)</f>
        <v>35</v>
      </c>
      <c r="I88" s="31">
        <v>0</v>
      </c>
      <c r="J88" s="32">
        <v>0</v>
      </c>
      <c r="K88" s="33">
        <v>0</v>
      </c>
      <c r="L88" s="34">
        <v>0</v>
      </c>
      <c r="M88" s="32">
        <v>0</v>
      </c>
      <c r="N88" s="33">
        <v>0</v>
      </c>
      <c r="O88" s="34">
        <v>0</v>
      </c>
      <c r="P88" s="32">
        <v>0</v>
      </c>
      <c r="Q88" s="35">
        <v>0</v>
      </c>
    </row>
    <row r="89" spans="1:17" ht="12.75" customHeight="1">
      <c r="A89" s="26">
        <v>150</v>
      </c>
      <c r="B89" s="27" t="s">
        <v>103</v>
      </c>
      <c r="C89" s="28" t="s">
        <v>38</v>
      </c>
      <c r="D89" s="39">
        <f>+SUM(I89:J89)/2+K89</f>
        <v>0</v>
      </c>
      <c r="E89" s="39">
        <f>+SUM(L89:M89)/2+N89</f>
        <v>0</v>
      </c>
      <c r="F89" s="39">
        <f>+SUM(O89:P89)/2+Q89</f>
        <v>0</v>
      </c>
      <c r="G89" s="15">
        <f>SUM(D89,E89,F89)</f>
        <v>0</v>
      </c>
      <c r="H89" s="49">
        <f>+RANK(G89,$G$53:$G$94,0)</f>
        <v>35</v>
      </c>
      <c r="I89" s="31">
        <v>0</v>
      </c>
      <c r="J89" s="32">
        <v>0</v>
      </c>
      <c r="K89" s="33">
        <v>0</v>
      </c>
      <c r="L89" s="34">
        <v>0</v>
      </c>
      <c r="M89" s="32">
        <v>0</v>
      </c>
      <c r="N89" s="33">
        <v>0</v>
      </c>
      <c r="O89" s="34">
        <v>0</v>
      </c>
      <c r="P89" s="32">
        <v>0</v>
      </c>
      <c r="Q89" s="35">
        <v>0</v>
      </c>
    </row>
    <row r="90" spans="1:17" ht="12.75" customHeight="1">
      <c r="A90" s="26">
        <v>151</v>
      </c>
      <c r="B90" s="27" t="s">
        <v>104</v>
      </c>
      <c r="C90" s="28" t="s">
        <v>38</v>
      </c>
      <c r="D90" s="39">
        <f>+SUM(I90:J90)/2+K90</f>
        <v>0</v>
      </c>
      <c r="E90" s="39">
        <f>+SUM(L90:M90)/2+N90</f>
        <v>0</v>
      </c>
      <c r="F90" s="39">
        <f>+SUM(O90:P90)/2+Q90</f>
        <v>0</v>
      </c>
      <c r="G90" s="15">
        <f>SUM(D90,E90,F90)</f>
        <v>0</v>
      </c>
      <c r="H90" s="49">
        <f>+RANK(G90,$G$53:$G$94,0)</f>
        <v>35</v>
      </c>
      <c r="I90" s="31">
        <v>0</v>
      </c>
      <c r="J90" s="32">
        <v>0</v>
      </c>
      <c r="K90" s="33">
        <v>0</v>
      </c>
      <c r="L90" s="34">
        <v>0</v>
      </c>
      <c r="M90" s="32">
        <v>0</v>
      </c>
      <c r="N90" s="33">
        <v>0</v>
      </c>
      <c r="O90" s="34">
        <v>0</v>
      </c>
      <c r="P90" s="32">
        <v>0</v>
      </c>
      <c r="Q90" s="35">
        <v>0</v>
      </c>
    </row>
    <row r="91" spans="1:17" ht="12.75" customHeight="1">
      <c r="A91" s="26">
        <v>152</v>
      </c>
      <c r="B91" s="27" t="s">
        <v>105</v>
      </c>
      <c r="C91" s="28" t="s">
        <v>38</v>
      </c>
      <c r="D91" s="39">
        <f>+SUM(I91:J91)/2+K91</f>
        <v>0</v>
      </c>
      <c r="E91" s="39">
        <f>+SUM(L91:M91)/2+N91</f>
        <v>0</v>
      </c>
      <c r="F91" s="39">
        <f>+SUM(O91:P91)/2+Q91</f>
        <v>0</v>
      </c>
      <c r="G91" s="15">
        <f>SUM(D91,E91,F91)</f>
        <v>0</v>
      </c>
      <c r="H91" s="49">
        <f>+RANK(G91,$G$53:$G$94,0)</f>
        <v>35</v>
      </c>
      <c r="I91" s="31">
        <v>0</v>
      </c>
      <c r="J91" s="32">
        <v>0</v>
      </c>
      <c r="K91" s="33">
        <v>0</v>
      </c>
      <c r="L91" s="34">
        <v>0</v>
      </c>
      <c r="M91" s="32">
        <v>0</v>
      </c>
      <c r="N91" s="33">
        <v>0</v>
      </c>
      <c r="O91" s="34">
        <v>0</v>
      </c>
      <c r="P91" s="32">
        <v>0</v>
      </c>
      <c r="Q91" s="35">
        <v>0</v>
      </c>
    </row>
    <row r="92" spans="1:17" ht="12.75" customHeight="1">
      <c r="A92" s="26">
        <v>163</v>
      </c>
      <c r="B92" s="27" t="s">
        <v>44</v>
      </c>
      <c r="C92" s="28" t="s">
        <v>34</v>
      </c>
      <c r="D92" s="39">
        <f>+SUM(I92:J92)/2+K92</f>
        <v>0</v>
      </c>
      <c r="E92" s="39">
        <f>+SUM(L92:M92)/2+N92</f>
        <v>0</v>
      </c>
      <c r="F92" s="39">
        <f>+SUM(O92:P92)/2+Q92</f>
        <v>0</v>
      </c>
      <c r="G92" s="15">
        <f>SUM(D92,E92,F92)</f>
        <v>0</v>
      </c>
      <c r="H92" s="49">
        <f>+RANK(G92,$G$53:$G$94,0)</f>
        <v>35</v>
      </c>
      <c r="I92" s="31">
        <v>0</v>
      </c>
      <c r="J92" s="32">
        <v>0</v>
      </c>
      <c r="K92" s="33">
        <v>0</v>
      </c>
      <c r="L92" s="34">
        <v>0</v>
      </c>
      <c r="M92" s="32">
        <v>0</v>
      </c>
      <c r="N92" s="33">
        <v>0</v>
      </c>
      <c r="O92" s="34">
        <v>0</v>
      </c>
      <c r="P92" s="32">
        <v>0</v>
      </c>
      <c r="Q92" s="35">
        <v>0</v>
      </c>
    </row>
    <row r="93" spans="1:17" ht="12.75" customHeight="1">
      <c r="A93" s="26">
        <v>169</v>
      </c>
      <c r="B93" s="27" t="s">
        <v>106</v>
      </c>
      <c r="C93" s="28" t="s">
        <v>23</v>
      </c>
      <c r="D93" s="39">
        <f>+SUM(I93:J93)/2+K93</f>
        <v>0</v>
      </c>
      <c r="E93" s="39">
        <f>+SUM(L93:M93)/2+N93</f>
        <v>0</v>
      </c>
      <c r="F93" s="39">
        <f>+SUM(O93:P93)/2+Q93</f>
        <v>0</v>
      </c>
      <c r="G93" s="15">
        <f>SUM(D93,E93,F93)</f>
        <v>0</v>
      </c>
      <c r="H93" s="49">
        <f>+RANK(G93,$G$53:$G$94,0)</f>
        <v>35</v>
      </c>
      <c r="I93" s="31">
        <v>0</v>
      </c>
      <c r="J93" s="32">
        <v>0</v>
      </c>
      <c r="K93" s="33">
        <v>0</v>
      </c>
      <c r="L93" s="34">
        <v>0</v>
      </c>
      <c r="M93" s="32">
        <v>0</v>
      </c>
      <c r="N93" s="33">
        <v>0</v>
      </c>
      <c r="O93" s="34">
        <v>0</v>
      </c>
      <c r="P93" s="32">
        <v>0</v>
      </c>
      <c r="Q93" s="35">
        <v>0</v>
      </c>
    </row>
    <row r="94" spans="1:17" ht="12.75" customHeight="1">
      <c r="A94" s="10">
        <v>168</v>
      </c>
      <c r="B94" s="37" t="s">
        <v>107</v>
      </c>
      <c r="C94" s="38" t="s">
        <v>23</v>
      </c>
      <c r="D94" s="39">
        <f>+SUM(I94:J94)/2+K94</f>
        <v>0</v>
      </c>
      <c r="E94" s="39">
        <f>+SUM(L94:M94)/2+N94</f>
        <v>0</v>
      </c>
      <c r="F94" s="39">
        <f>+SUM(O94:P94)/2+Q94</f>
        <v>0</v>
      </c>
      <c r="G94" s="15">
        <f>SUM(D94,E94,F94)</f>
        <v>0</v>
      </c>
      <c r="H94" s="49">
        <f>+RANK(G94,$G$53:$G$94,0)</f>
        <v>35</v>
      </c>
      <c r="I94" s="40">
        <v>0</v>
      </c>
      <c r="J94" s="41">
        <v>0</v>
      </c>
      <c r="K94" s="42">
        <v>0</v>
      </c>
      <c r="L94" s="43">
        <v>0</v>
      </c>
      <c r="M94" s="41">
        <v>0</v>
      </c>
      <c r="N94" s="42">
        <v>0</v>
      </c>
      <c r="O94" s="43">
        <v>0</v>
      </c>
      <c r="P94" s="41">
        <v>0</v>
      </c>
      <c r="Q94" s="44">
        <v>0</v>
      </c>
    </row>
    <row r="98" spans="1:17" ht="12.75" customHeight="1">
      <c r="A98" s="63" t="s">
        <v>1</v>
      </c>
      <c r="B98" s="11" t="s">
        <v>2</v>
      </c>
      <c r="C98" s="12" t="s">
        <v>3</v>
      </c>
      <c r="D98" s="13">
        <v>1</v>
      </c>
      <c r="E98" s="14">
        <v>2</v>
      </c>
      <c r="F98" s="13">
        <v>3</v>
      </c>
      <c r="G98" s="12" t="s">
        <v>4</v>
      </c>
      <c r="H98" s="16" t="s">
        <v>5</v>
      </c>
      <c r="I98" s="17"/>
      <c r="J98" s="18" t="s">
        <v>6</v>
      </c>
      <c r="K98" s="19"/>
      <c r="L98" s="17"/>
      <c r="M98" s="18" t="s">
        <v>7</v>
      </c>
      <c r="N98" s="19"/>
      <c r="O98" s="17"/>
      <c r="P98" s="18" t="s">
        <v>8</v>
      </c>
      <c r="Q98" s="19"/>
    </row>
    <row r="99" spans="1:17" ht="12.75" customHeight="1">
      <c r="A99" s="2"/>
      <c r="B99" s="4"/>
      <c r="C99" s="5"/>
      <c r="D99" s="9"/>
      <c r="E99" s="9"/>
      <c r="F99" s="9"/>
      <c r="G99" s="5"/>
      <c r="H99" s="7"/>
      <c r="I99" s="21" t="s">
        <v>9</v>
      </c>
      <c r="J99" s="22" t="s">
        <v>10</v>
      </c>
      <c r="K99" s="23" t="s">
        <v>11</v>
      </c>
      <c r="L99" s="21" t="s">
        <v>9</v>
      </c>
      <c r="M99" s="22" t="s">
        <v>10</v>
      </c>
      <c r="N99" s="23" t="s">
        <v>11</v>
      </c>
      <c r="O99" s="21" t="s">
        <v>9</v>
      </c>
      <c r="P99" s="22" t="s">
        <v>10</v>
      </c>
      <c r="Q99" s="23" t="s">
        <v>11</v>
      </c>
    </row>
    <row r="100" spans="1:17" ht="12.75" customHeight="1">
      <c r="A100" s="2"/>
      <c r="B100" s="4" t="s">
        <v>108</v>
      </c>
      <c r="C100" s="4" t="s">
        <v>109</v>
      </c>
      <c r="D100" s="24"/>
      <c r="E100" s="24"/>
      <c r="F100" s="24"/>
      <c r="G100" s="7"/>
      <c r="H100" s="7"/>
      <c r="I100" s="25"/>
      <c r="J100" s="24"/>
      <c r="K100" s="25" t="s">
        <v>14</v>
      </c>
      <c r="L100" s="25"/>
      <c r="M100" s="24"/>
      <c r="N100" s="25" t="s">
        <v>14</v>
      </c>
      <c r="O100" s="25"/>
      <c r="P100" s="24"/>
      <c r="Q100" s="25" t="s">
        <v>14</v>
      </c>
    </row>
    <row r="101" spans="1:17" ht="12.75" customHeight="1">
      <c r="A101" s="64">
        <v>195</v>
      </c>
      <c r="B101" s="65" t="s">
        <v>110</v>
      </c>
      <c r="C101" s="28" t="s">
        <v>21</v>
      </c>
      <c r="D101" s="29">
        <f>+SUM(I101:J101)/2+K101</f>
        <v>3.75</v>
      </c>
      <c r="E101" s="29">
        <f>+SUM(L101:M101)/2+N101</f>
        <v>4.2</v>
      </c>
      <c r="F101" s="29">
        <f>+SUM(O101:P101)/2+Q101</f>
        <v>4.2</v>
      </c>
      <c r="G101" s="30">
        <f>SUM(D101,E101,F101)</f>
        <v>12.15</v>
      </c>
      <c r="H101" s="12">
        <f>+RANK(G101,$G$101:$G$106,0)</f>
        <v>1</v>
      </c>
      <c r="I101" s="31">
        <v>3.3</v>
      </c>
      <c r="J101" s="32">
        <v>3.2</v>
      </c>
      <c r="K101" s="33">
        <v>0.5</v>
      </c>
      <c r="L101" s="34">
        <v>3.5</v>
      </c>
      <c r="M101" s="32">
        <v>3.5</v>
      </c>
      <c r="N101" s="33">
        <v>0.7</v>
      </c>
      <c r="O101" s="34">
        <v>3.5</v>
      </c>
      <c r="P101" s="32">
        <v>3.5</v>
      </c>
      <c r="Q101" s="35">
        <v>0.7</v>
      </c>
    </row>
    <row r="102" spans="1:17" ht="12.75" customHeight="1">
      <c r="A102" s="64">
        <v>190</v>
      </c>
      <c r="B102" s="65" t="s">
        <v>111</v>
      </c>
      <c r="C102" s="28" t="s">
        <v>21</v>
      </c>
      <c r="D102" s="36">
        <f>+SUM(I102:J102)/2+K102</f>
        <v>3.7</v>
      </c>
      <c r="E102" s="36">
        <f>+SUM(L102:M102)/2+N102</f>
        <v>3.75</v>
      </c>
      <c r="F102" s="36">
        <f>+SUM(O102:P102)/2+Q102</f>
        <v>4.05</v>
      </c>
      <c r="G102" s="30">
        <f>SUM(D102,E102,F102)</f>
        <v>11.5</v>
      </c>
      <c r="H102" s="12">
        <f>+RANK(G102,$G$101:$G$106,0)</f>
        <v>2</v>
      </c>
      <c r="I102" s="31">
        <v>3.1</v>
      </c>
      <c r="J102" s="32">
        <v>3.3</v>
      </c>
      <c r="K102" s="33">
        <v>0.5</v>
      </c>
      <c r="L102" s="34">
        <v>3.2</v>
      </c>
      <c r="M102" s="32">
        <v>3.3</v>
      </c>
      <c r="N102" s="33">
        <v>0.5</v>
      </c>
      <c r="O102" s="34">
        <v>3.3</v>
      </c>
      <c r="P102" s="32">
        <v>3.4</v>
      </c>
      <c r="Q102" s="35">
        <v>0.7</v>
      </c>
    </row>
    <row r="103" spans="1:17" ht="12.75" customHeight="1">
      <c r="A103" s="64">
        <v>192</v>
      </c>
      <c r="B103" s="65" t="s">
        <v>112</v>
      </c>
      <c r="C103" s="28" t="s">
        <v>113</v>
      </c>
      <c r="D103" s="36">
        <f>+SUM(I103:J103)/2+K103</f>
        <v>3.45</v>
      </c>
      <c r="E103" s="36">
        <f>+SUM(L103:M103)/2+N103</f>
        <v>3.9499999999999997</v>
      </c>
      <c r="F103" s="36">
        <f>+SUM(O103:P103)/2+Q103</f>
        <v>4</v>
      </c>
      <c r="G103" s="30">
        <f>SUM(D103,E103,F103)</f>
        <v>11.4</v>
      </c>
      <c r="H103" s="12">
        <f>+RANK(G103,$G$101:$G$106,0)</f>
        <v>3</v>
      </c>
      <c r="I103" s="31">
        <v>3</v>
      </c>
      <c r="J103" s="32">
        <v>2.9</v>
      </c>
      <c r="K103" s="33">
        <v>0.5</v>
      </c>
      <c r="L103" s="34">
        <v>3.3</v>
      </c>
      <c r="M103" s="32">
        <v>3.4</v>
      </c>
      <c r="N103" s="33">
        <v>0.6</v>
      </c>
      <c r="O103" s="34">
        <v>3.2</v>
      </c>
      <c r="P103" s="32">
        <v>3.4</v>
      </c>
      <c r="Q103" s="35">
        <v>0.7</v>
      </c>
    </row>
    <row r="104" spans="1:17" ht="12.75" customHeight="1">
      <c r="A104" s="64">
        <v>194</v>
      </c>
      <c r="B104" s="65" t="s">
        <v>114</v>
      </c>
      <c r="C104" s="28" t="s">
        <v>115</v>
      </c>
      <c r="D104" s="36">
        <f>+SUM(I104:J104)/2+K104</f>
        <v>3.75</v>
      </c>
      <c r="E104" s="36">
        <f>+SUM(L104:M104)/2+N104</f>
        <v>4</v>
      </c>
      <c r="F104" s="36">
        <f>+SUM(O104:P104)/2+Q104</f>
        <v>0</v>
      </c>
      <c r="G104" s="30">
        <f>SUM(D104,E104,F104)</f>
        <v>7.75</v>
      </c>
      <c r="H104" s="12">
        <f>+RANK(G104,$G$101:$G$106,0)</f>
        <v>4</v>
      </c>
      <c r="I104" s="31">
        <v>3.2</v>
      </c>
      <c r="J104" s="32">
        <v>3.3</v>
      </c>
      <c r="K104" s="33">
        <v>0.5</v>
      </c>
      <c r="L104" s="34">
        <v>3.4</v>
      </c>
      <c r="M104" s="32">
        <v>3.4</v>
      </c>
      <c r="N104" s="33">
        <v>0.6</v>
      </c>
      <c r="O104" s="34">
        <v>0</v>
      </c>
      <c r="P104" s="32">
        <v>0</v>
      </c>
      <c r="Q104" s="35">
        <v>0</v>
      </c>
    </row>
    <row r="105" spans="1:17" ht="12.75" customHeight="1">
      <c r="A105" s="64">
        <v>191</v>
      </c>
      <c r="B105" s="65" t="s">
        <v>116</v>
      </c>
      <c r="C105" s="28" t="s">
        <v>113</v>
      </c>
      <c r="D105" s="36">
        <f>+SUM(I105:J105)/2+K105</f>
        <v>3.7</v>
      </c>
      <c r="E105" s="36">
        <f>+SUM(L105:M105)/2+N105</f>
        <v>0</v>
      </c>
      <c r="F105" s="36">
        <f>+SUM(O105:P105)/2+Q105</f>
        <v>3.9000000000000004</v>
      </c>
      <c r="G105" s="30">
        <f>SUM(D105,E105,F105)</f>
        <v>7.6000000000000005</v>
      </c>
      <c r="H105" s="12">
        <f>+RANK(G105,$G$101:$G$106,0)</f>
        <v>5</v>
      </c>
      <c r="I105" s="31">
        <v>3.1</v>
      </c>
      <c r="J105" s="32">
        <v>3.1</v>
      </c>
      <c r="K105" s="33">
        <v>0.6</v>
      </c>
      <c r="L105" s="34">
        <v>0</v>
      </c>
      <c r="M105" s="32">
        <v>0</v>
      </c>
      <c r="N105" s="33">
        <v>0</v>
      </c>
      <c r="O105" s="34">
        <v>3.2</v>
      </c>
      <c r="P105" s="32">
        <v>3.2</v>
      </c>
      <c r="Q105" s="35">
        <v>0.7</v>
      </c>
    </row>
    <row r="106" spans="1:17" ht="12.75" customHeight="1">
      <c r="A106" s="63">
        <v>193</v>
      </c>
      <c r="B106" s="66" t="s">
        <v>117</v>
      </c>
      <c r="C106" s="38" t="s">
        <v>113</v>
      </c>
      <c r="D106" s="39">
        <f>+SUM(I106:J106)/2+K106</f>
        <v>3.75</v>
      </c>
      <c r="E106" s="39">
        <f>+SUM(L106:M106)/2+N106</f>
        <v>3.8499999999999996</v>
      </c>
      <c r="F106" s="39">
        <f>+SUM(O106:P106)/2+Q106</f>
        <v>0</v>
      </c>
      <c r="G106" s="15">
        <f>SUM(D106,E106,F106)</f>
        <v>7.6</v>
      </c>
      <c r="H106" s="12">
        <f>+RANK(G106,$G$101:$G$106,0)</f>
        <v>6</v>
      </c>
      <c r="I106" s="40">
        <v>3.2</v>
      </c>
      <c r="J106" s="41">
        <v>3.3</v>
      </c>
      <c r="K106" s="42">
        <v>0.5</v>
      </c>
      <c r="L106" s="43">
        <v>3.3</v>
      </c>
      <c r="M106" s="41">
        <v>3.4</v>
      </c>
      <c r="N106" s="42">
        <v>0.5</v>
      </c>
      <c r="O106" s="43">
        <v>0</v>
      </c>
      <c r="P106" s="41">
        <v>0</v>
      </c>
      <c r="Q106" s="44">
        <v>0</v>
      </c>
    </row>
    <row r="109" ht="12.75" customHeight="1">
      <c r="H109" s="2" t="s">
        <v>118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/>
  <rowBreaks count="2" manualBreakCount="2">
    <brk id="46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6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.7109375" style="1" customWidth="1"/>
    <col min="2" max="2" width="28.140625" style="2" customWidth="1"/>
    <col min="3" max="3" width="13.8515625" style="2" customWidth="1"/>
    <col min="4" max="6" width="4.57421875" style="2" customWidth="1"/>
    <col min="7" max="7" width="5.8515625" style="3" customWidth="1"/>
    <col min="8" max="8" width="5.8515625" style="2" customWidth="1"/>
    <col min="9" max="10" width="6.140625" style="2" customWidth="1"/>
    <col min="11" max="11" width="6.28125" style="2" customWidth="1"/>
    <col min="12" max="13" width="6.140625" style="2" customWidth="1"/>
    <col min="14" max="14" width="6.28125" style="2" customWidth="1"/>
    <col min="15" max="16" width="6.140625" style="2" customWidth="1"/>
    <col min="17" max="17" width="6.28125" style="2" customWidth="1"/>
    <col min="18" max="18" width="9.28125" style="0" customWidth="1"/>
  </cols>
  <sheetData>
    <row r="1" spans="2:17" ht="12.75" customHeight="1">
      <c r="B1" s="4" t="s">
        <v>119</v>
      </c>
      <c r="C1" s="5"/>
      <c r="D1" s="5"/>
      <c r="E1" s="5"/>
      <c r="F1" s="5"/>
      <c r="G1" s="6"/>
      <c r="H1" s="7"/>
      <c r="I1" s="5"/>
      <c r="J1" s="5"/>
      <c r="K1" s="5"/>
      <c r="L1" s="5"/>
      <c r="M1" s="5"/>
      <c r="N1" s="5"/>
      <c r="O1" s="5"/>
      <c r="P1" s="5"/>
      <c r="Q1" s="5"/>
    </row>
    <row r="2" spans="2:8" ht="12.75" customHeight="1">
      <c r="B2" s="8"/>
      <c r="C2" s="5"/>
      <c r="D2" s="9"/>
      <c r="E2" s="9"/>
      <c r="F2" s="9"/>
      <c r="G2" s="6"/>
      <c r="H2" s="7"/>
    </row>
    <row r="3" spans="1:17" ht="12.75" customHeight="1">
      <c r="A3" s="10" t="s">
        <v>1</v>
      </c>
      <c r="B3" s="11" t="s">
        <v>2</v>
      </c>
      <c r="C3" s="12" t="s">
        <v>3</v>
      </c>
      <c r="D3" s="13"/>
      <c r="E3" s="14"/>
      <c r="F3" s="13"/>
      <c r="G3" s="15" t="s">
        <v>4</v>
      </c>
      <c r="H3" s="16" t="s">
        <v>5</v>
      </c>
      <c r="I3" s="17"/>
      <c r="J3" s="18" t="s">
        <v>6</v>
      </c>
      <c r="K3" s="19"/>
      <c r="L3" s="17"/>
      <c r="M3" s="18" t="s">
        <v>7</v>
      </c>
      <c r="N3" s="19"/>
      <c r="O3" s="17"/>
      <c r="P3" s="18" t="s">
        <v>8</v>
      </c>
      <c r="Q3" s="19"/>
    </row>
    <row r="4" spans="2:17" ht="12.75" customHeight="1">
      <c r="B4" s="4"/>
      <c r="C4" s="5"/>
      <c r="D4" s="9"/>
      <c r="E4" s="9"/>
      <c r="F4" s="9"/>
      <c r="G4" s="20"/>
      <c r="H4" s="7"/>
      <c r="I4" s="21" t="s">
        <v>9</v>
      </c>
      <c r="J4" s="22" t="s">
        <v>10</v>
      </c>
      <c r="K4" s="23" t="s">
        <v>11</v>
      </c>
      <c r="L4" s="21" t="s">
        <v>9</v>
      </c>
      <c r="M4" s="22" t="s">
        <v>10</v>
      </c>
      <c r="N4" s="23" t="s">
        <v>11</v>
      </c>
      <c r="O4" s="21" t="s">
        <v>9</v>
      </c>
      <c r="P4" s="22" t="s">
        <v>10</v>
      </c>
      <c r="Q4" s="23" t="s">
        <v>11</v>
      </c>
    </row>
    <row r="5" spans="2:17" ht="12.75" customHeight="1">
      <c r="B5" s="4" t="s">
        <v>12</v>
      </c>
      <c r="C5" s="4" t="s">
        <v>120</v>
      </c>
      <c r="D5" s="24"/>
      <c r="E5" s="24"/>
      <c r="F5" s="24"/>
      <c r="G5" s="6"/>
      <c r="H5" s="7"/>
      <c r="I5" s="25"/>
      <c r="J5" s="24"/>
      <c r="K5" s="25" t="s">
        <v>14</v>
      </c>
      <c r="L5" s="25"/>
      <c r="M5" s="24"/>
      <c r="N5" s="25" t="s">
        <v>14</v>
      </c>
      <c r="O5" s="25"/>
      <c r="P5" s="24"/>
      <c r="Q5" s="25" t="s">
        <v>14</v>
      </c>
    </row>
    <row r="6" spans="1:17" ht="12.75" customHeight="1">
      <c r="A6" s="26">
        <v>199</v>
      </c>
      <c r="B6" s="27" t="s">
        <v>121</v>
      </c>
      <c r="C6" s="28" t="s">
        <v>122</v>
      </c>
      <c r="D6" s="29">
        <f>+SUM(I6:J6)/2+K6</f>
        <v>4.4</v>
      </c>
      <c r="E6" s="29">
        <f>+SUM(L6:M6)/2+N6</f>
        <v>4.5</v>
      </c>
      <c r="F6" s="29">
        <f>+SUM(O6:P6)/2+Q6</f>
        <v>4.3500000000000005</v>
      </c>
      <c r="G6" s="30">
        <f>SUM(D6,E6,F6)</f>
        <v>13.25</v>
      </c>
      <c r="H6" s="12">
        <f>+RANK(G6,$G$6:$G$15,0)</f>
        <v>1</v>
      </c>
      <c r="I6" s="31">
        <v>3.4</v>
      </c>
      <c r="J6" s="32">
        <v>3.4</v>
      </c>
      <c r="K6" s="33">
        <v>1</v>
      </c>
      <c r="L6" s="34">
        <v>3.3</v>
      </c>
      <c r="M6" s="32">
        <v>3.3</v>
      </c>
      <c r="N6" s="33">
        <v>1.2</v>
      </c>
      <c r="O6" s="34">
        <v>3.2</v>
      </c>
      <c r="P6" s="32">
        <v>3.1</v>
      </c>
      <c r="Q6" s="35">
        <v>1.2</v>
      </c>
    </row>
    <row r="7" spans="1:17" ht="12.75" customHeight="1">
      <c r="A7" s="26">
        <v>205</v>
      </c>
      <c r="B7" s="27" t="s">
        <v>123</v>
      </c>
      <c r="C7" s="28" t="s">
        <v>124</v>
      </c>
      <c r="D7" s="36">
        <f>+SUM(I7:J7)/2+K7</f>
        <v>4.3</v>
      </c>
      <c r="E7" s="36">
        <f>+SUM(L7:M7)/2+N7</f>
        <v>4.35</v>
      </c>
      <c r="F7" s="36">
        <f>+SUM(O7:P7)/2+Q7</f>
        <v>4.15</v>
      </c>
      <c r="G7" s="30">
        <f>SUM(D7,E7,F7)</f>
        <v>12.799999999999999</v>
      </c>
      <c r="H7" s="12">
        <f>+RANK(G7,$G$6:$G$15,0)</f>
        <v>2</v>
      </c>
      <c r="I7" s="31">
        <v>3.5</v>
      </c>
      <c r="J7" s="32">
        <v>3.3</v>
      </c>
      <c r="K7" s="33">
        <v>0.9</v>
      </c>
      <c r="L7" s="34">
        <v>3.4</v>
      </c>
      <c r="M7" s="32">
        <v>3.3</v>
      </c>
      <c r="N7" s="33">
        <v>1</v>
      </c>
      <c r="O7" s="34">
        <v>3</v>
      </c>
      <c r="P7" s="32">
        <v>2.9</v>
      </c>
      <c r="Q7" s="35">
        <v>1.2</v>
      </c>
    </row>
    <row r="8" spans="1:17" ht="12.75" customHeight="1">
      <c r="A8" s="26">
        <v>202</v>
      </c>
      <c r="B8" s="27" t="s">
        <v>125</v>
      </c>
      <c r="C8" s="28" t="s">
        <v>126</v>
      </c>
      <c r="D8" s="36">
        <f>+SUM(I8:J8)/2+K8</f>
        <v>3.75</v>
      </c>
      <c r="E8" s="36">
        <f>+SUM(L8:M8)/2+N8</f>
        <v>4.25</v>
      </c>
      <c r="F8" s="36">
        <f>+SUM(O8:P8)/2+Q8</f>
        <v>4.4</v>
      </c>
      <c r="G8" s="30">
        <f>SUM(D8,E8,F8)</f>
        <v>12.4</v>
      </c>
      <c r="H8" s="12">
        <f>+RANK(G8,$G$6:$G$15,0)</f>
        <v>3</v>
      </c>
      <c r="I8" s="31">
        <v>3.1</v>
      </c>
      <c r="J8" s="32">
        <v>3</v>
      </c>
      <c r="K8" s="33">
        <v>0.7</v>
      </c>
      <c r="L8" s="34">
        <v>3.3</v>
      </c>
      <c r="M8" s="32">
        <v>3.2</v>
      </c>
      <c r="N8" s="33">
        <v>1</v>
      </c>
      <c r="O8" s="34">
        <v>3.2</v>
      </c>
      <c r="P8" s="32">
        <v>3.2</v>
      </c>
      <c r="Q8" s="35">
        <v>1.2</v>
      </c>
    </row>
    <row r="9" spans="1:17" ht="12.75" customHeight="1">
      <c r="A9" s="26">
        <v>197</v>
      </c>
      <c r="B9" s="27" t="s">
        <v>127</v>
      </c>
      <c r="C9" s="28" t="s">
        <v>122</v>
      </c>
      <c r="D9" s="36">
        <f>+SUM(I9:J9)/2+K9</f>
        <v>4.05</v>
      </c>
      <c r="E9" s="36">
        <f>+SUM(L9:M9)/2+N9</f>
        <v>4</v>
      </c>
      <c r="F9" s="36">
        <f>+SUM(O9:P9)/2+Q9</f>
        <v>4.050000000000001</v>
      </c>
      <c r="G9" s="30">
        <f>SUM(D9,E9,F9)</f>
        <v>12.100000000000001</v>
      </c>
      <c r="H9" s="12">
        <f>+RANK(G9,$G$6:$G$15,0)</f>
        <v>4</v>
      </c>
      <c r="I9" s="31">
        <v>3.2</v>
      </c>
      <c r="J9" s="32">
        <v>3.3</v>
      </c>
      <c r="K9" s="33">
        <v>0.8</v>
      </c>
      <c r="L9" s="34">
        <v>3</v>
      </c>
      <c r="M9" s="32">
        <v>3.4</v>
      </c>
      <c r="N9" s="33">
        <v>0.8</v>
      </c>
      <c r="O9" s="34">
        <v>3.2</v>
      </c>
      <c r="P9" s="32">
        <v>3.1</v>
      </c>
      <c r="Q9" s="35">
        <v>0.9</v>
      </c>
    </row>
    <row r="10" spans="1:17" ht="12.75" customHeight="1">
      <c r="A10" s="26">
        <v>198</v>
      </c>
      <c r="B10" s="27" t="s">
        <v>128</v>
      </c>
      <c r="C10" s="28" t="s">
        <v>122</v>
      </c>
      <c r="D10" s="36">
        <f>+SUM(I10:J10)/2+K10</f>
        <v>3.8499999999999996</v>
      </c>
      <c r="E10" s="36">
        <f>+SUM(L10:M10)/2+N10</f>
        <v>3.95</v>
      </c>
      <c r="F10" s="36">
        <f>+SUM(O10:P10)/2+Q10</f>
        <v>3.9499999999999997</v>
      </c>
      <c r="G10" s="30">
        <f>SUM(D10,E10,F10)</f>
        <v>11.75</v>
      </c>
      <c r="H10" s="12">
        <f>+RANK(G10,$G$6:$G$15,0)</f>
        <v>5</v>
      </c>
      <c r="I10" s="31">
        <v>3</v>
      </c>
      <c r="J10" s="32">
        <v>3.1</v>
      </c>
      <c r="K10" s="33">
        <v>0.8</v>
      </c>
      <c r="L10" s="34">
        <v>3.1</v>
      </c>
      <c r="M10" s="32">
        <v>3.2</v>
      </c>
      <c r="N10" s="33">
        <v>0.8</v>
      </c>
      <c r="O10" s="34">
        <v>3</v>
      </c>
      <c r="P10" s="32">
        <v>3.1</v>
      </c>
      <c r="Q10" s="35">
        <v>0.9</v>
      </c>
    </row>
    <row r="11" spans="1:17" ht="12.75" customHeight="1">
      <c r="A11" s="26">
        <v>203</v>
      </c>
      <c r="B11" s="27" t="s">
        <v>129</v>
      </c>
      <c r="C11" s="28" t="s">
        <v>77</v>
      </c>
      <c r="D11" s="36">
        <f>+SUM(I11:J11)/2+K11</f>
        <v>3.55</v>
      </c>
      <c r="E11" s="36">
        <f>+SUM(L11:M11)/2+N11</f>
        <v>3.8499999999999996</v>
      </c>
      <c r="F11" s="36">
        <f>+SUM(O11:P11)/2+Q11</f>
        <v>3.7</v>
      </c>
      <c r="G11" s="30">
        <f>SUM(D11,E11,F11)</f>
        <v>11.1</v>
      </c>
      <c r="H11" s="12">
        <f>+RANK(G11,$G$6:$G$15,0)</f>
        <v>6</v>
      </c>
      <c r="I11" s="31">
        <v>2.8</v>
      </c>
      <c r="J11" s="32">
        <v>2.9</v>
      </c>
      <c r="K11" s="33">
        <v>0.7</v>
      </c>
      <c r="L11" s="34">
        <v>3</v>
      </c>
      <c r="M11" s="32">
        <v>3.1</v>
      </c>
      <c r="N11" s="33">
        <v>0.8</v>
      </c>
      <c r="O11" s="34">
        <v>2.6</v>
      </c>
      <c r="P11" s="32">
        <v>2.8</v>
      </c>
      <c r="Q11" s="35">
        <v>1</v>
      </c>
    </row>
    <row r="12" spans="1:17" ht="12.75" customHeight="1">
      <c r="A12" s="26">
        <v>200</v>
      </c>
      <c r="B12" s="27" t="s">
        <v>130</v>
      </c>
      <c r="C12" s="28" t="s">
        <v>122</v>
      </c>
      <c r="D12" s="36">
        <f>+SUM(I12:J12)/2+K12</f>
        <v>3.7</v>
      </c>
      <c r="E12" s="36">
        <f>+SUM(L12:M12)/2+N12</f>
        <v>3.7</v>
      </c>
      <c r="F12" s="36">
        <f>+SUM(O12:P12)/2+Q12</f>
        <v>3.6499999999999995</v>
      </c>
      <c r="G12" s="30">
        <f>SUM(D12,E12,F12)</f>
        <v>11.05</v>
      </c>
      <c r="H12" s="12">
        <f>+RANK(G12,$G$6:$G$15,0)</f>
        <v>7</v>
      </c>
      <c r="I12" s="31">
        <v>3</v>
      </c>
      <c r="J12" s="32">
        <v>3</v>
      </c>
      <c r="K12" s="33">
        <v>0.7</v>
      </c>
      <c r="L12" s="34">
        <v>2.8</v>
      </c>
      <c r="M12" s="32">
        <v>3</v>
      </c>
      <c r="N12" s="33">
        <v>0.8</v>
      </c>
      <c r="O12" s="34">
        <v>2.9</v>
      </c>
      <c r="P12" s="32">
        <v>2.8</v>
      </c>
      <c r="Q12" s="35">
        <v>0.8</v>
      </c>
    </row>
    <row r="13" spans="1:17" ht="12.75" customHeight="1">
      <c r="A13" s="26">
        <v>206</v>
      </c>
      <c r="B13" s="27" t="s">
        <v>131</v>
      </c>
      <c r="C13" s="28" t="s">
        <v>63</v>
      </c>
      <c r="D13" s="36">
        <f>+SUM(I13:J13)/2+K13</f>
        <v>3.8499999999999996</v>
      </c>
      <c r="E13" s="36">
        <f>+SUM(L13:M13)/2+N13</f>
        <v>3.5999999999999996</v>
      </c>
      <c r="F13" s="36">
        <f>+SUM(O13:P13)/2+Q13</f>
        <v>3.3499999999999996</v>
      </c>
      <c r="G13" s="30">
        <f>SUM(D13,E13,F13)</f>
        <v>10.799999999999999</v>
      </c>
      <c r="H13" s="12">
        <f>+RANK(G13,$G$6:$G$15,0)</f>
        <v>8</v>
      </c>
      <c r="I13" s="31">
        <v>2.9</v>
      </c>
      <c r="J13" s="32">
        <v>3.2</v>
      </c>
      <c r="K13" s="33">
        <v>0.8</v>
      </c>
      <c r="L13" s="34">
        <v>2.8</v>
      </c>
      <c r="M13" s="32">
        <v>2.8</v>
      </c>
      <c r="N13" s="33">
        <v>0.8</v>
      </c>
      <c r="O13" s="34">
        <v>2.4</v>
      </c>
      <c r="P13" s="32">
        <v>2.3</v>
      </c>
      <c r="Q13" s="35">
        <v>1</v>
      </c>
    </row>
    <row r="14" spans="1:17" ht="12.75" customHeight="1">
      <c r="A14" s="26">
        <v>204</v>
      </c>
      <c r="B14" s="27" t="s">
        <v>132</v>
      </c>
      <c r="C14" s="28" t="s">
        <v>77</v>
      </c>
      <c r="D14" s="36">
        <f>+SUM(I14:J14)/2+K14</f>
        <v>2.95</v>
      </c>
      <c r="E14" s="36">
        <f>+SUM(L14:M14)/2+N14</f>
        <v>3.6000000000000005</v>
      </c>
      <c r="F14" s="36">
        <f>+SUM(O14:P14)/2+Q14</f>
        <v>3.95</v>
      </c>
      <c r="G14" s="30">
        <f>SUM(D14,E14,F14)</f>
        <v>10.5</v>
      </c>
      <c r="H14" s="12">
        <f>+RANK(G14,$G$6:$G$15,0)</f>
        <v>9</v>
      </c>
      <c r="I14" s="31">
        <v>2.2</v>
      </c>
      <c r="J14" s="32">
        <v>2.3</v>
      </c>
      <c r="K14" s="33">
        <v>0.7</v>
      </c>
      <c r="L14" s="34">
        <v>2.7</v>
      </c>
      <c r="M14" s="32">
        <v>3.1</v>
      </c>
      <c r="N14" s="33">
        <v>0.7</v>
      </c>
      <c r="O14" s="34">
        <v>2.9</v>
      </c>
      <c r="P14" s="32">
        <v>3</v>
      </c>
      <c r="Q14" s="35">
        <v>1</v>
      </c>
    </row>
    <row r="15" spans="1:17" ht="12.75" customHeight="1">
      <c r="A15" s="10">
        <v>201</v>
      </c>
      <c r="B15" s="37" t="s">
        <v>133</v>
      </c>
      <c r="C15" s="38" t="s">
        <v>122</v>
      </c>
      <c r="D15" s="39">
        <f>+SUM(I15:J15)/2+K15</f>
        <v>4.4</v>
      </c>
      <c r="E15" s="39">
        <f>+SUM(L15:M15)/2+N15</f>
        <v>4.45</v>
      </c>
      <c r="F15" s="39">
        <f>+SUM(O15:P15)/2+Q15</f>
        <v>0</v>
      </c>
      <c r="G15" s="15">
        <f>SUM(D15,E15,F15)</f>
        <v>8.850000000000001</v>
      </c>
      <c r="H15" s="12">
        <f>+RANK(G15,$G$6:$G$15,0)</f>
        <v>10</v>
      </c>
      <c r="I15" s="40">
        <v>3.2</v>
      </c>
      <c r="J15" s="41">
        <v>3.2</v>
      </c>
      <c r="K15" s="42">
        <v>1.2</v>
      </c>
      <c r="L15" s="43">
        <v>3.3</v>
      </c>
      <c r="M15" s="41">
        <v>3.2</v>
      </c>
      <c r="N15" s="42">
        <v>1.2</v>
      </c>
      <c r="O15" s="43">
        <v>0</v>
      </c>
      <c r="P15" s="41">
        <v>0</v>
      </c>
      <c r="Q15" s="44">
        <v>0</v>
      </c>
    </row>
    <row r="16" spans="1:17" s="67" customFormat="1" ht="12.75" customHeight="1">
      <c r="A16" s="45"/>
      <c r="B16" s="8"/>
      <c r="C16" s="8"/>
      <c r="D16" s="9"/>
      <c r="E16" s="9"/>
      <c r="F16" s="9"/>
      <c r="G16" s="46"/>
      <c r="H16" s="47"/>
      <c r="I16" s="9"/>
      <c r="J16" s="9"/>
      <c r="K16" s="9"/>
      <c r="L16" s="9"/>
      <c r="M16" s="9"/>
      <c r="N16" s="9"/>
      <c r="O16" s="9"/>
      <c r="P16" s="9"/>
      <c r="Q16" s="9"/>
    </row>
    <row r="17" spans="1:17" s="67" customFormat="1" ht="12.75" customHeight="1">
      <c r="A17" s="45"/>
      <c r="B17" s="8"/>
      <c r="C17" s="8"/>
      <c r="D17" s="9"/>
      <c r="E17" s="9"/>
      <c r="F17" s="9"/>
      <c r="G17" s="46"/>
      <c r="H17" s="47"/>
      <c r="I17" s="9"/>
      <c r="J17" s="9"/>
      <c r="K17" s="9"/>
      <c r="L17" s="9"/>
      <c r="M17" s="9"/>
      <c r="N17" s="9"/>
      <c r="O17" s="9"/>
      <c r="P17" s="9"/>
      <c r="Q17" s="9"/>
    </row>
    <row r="18" spans="1:17" ht="12.75" customHeight="1">
      <c r="A18" s="10" t="s">
        <v>1</v>
      </c>
      <c r="B18" s="11" t="s">
        <v>2</v>
      </c>
      <c r="C18" s="12" t="s">
        <v>3</v>
      </c>
      <c r="D18" s="13">
        <v>1</v>
      </c>
      <c r="E18" s="14">
        <v>2</v>
      </c>
      <c r="F18" s="13">
        <v>3</v>
      </c>
      <c r="G18" s="15" t="s">
        <v>4</v>
      </c>
      <c r="H18" s="16" t="s">
        <v>5</v>
      </c>
      <c r="I18" s="17"/>
      <c r="J18" s="18" t="s">
        <v>6</v>
      </c>
      <c r="K18" s="19"/>
      <c r="L18" s="17"/>
      <c r="M18" s="18" t="s">
        <v>7</v>
      </c>
      <c r="N18" s="19"/>
      <c r="O18" s="17"/>
      <c r="P18" s="18" t="s">
        <v>8</v>
      </c>
      <c r="Q18" s="19"/>
    </row>
    <row r="19" spans="2:17" ht="12.75" customHeight="1">
      <c r="B19" s="4"/>
      <c r="C19" s="5"/>
      <c r="D19" s="9"/>
      <c r="E19" s="9"/>
      <c r="F19" s="9"/>
      <c r="G19" s="20"/>
      <c r="H19" s="7"/>
      <c r="I19" s="21" t="s">
        <v>9</v>
      </c>
      <c r="J19" s="22" t="s">
        <v>10</v>
      </c>
      <c r="K19" s="23" t="s">
        <v>11</v>
      </c>
      <c r="L19" s="21" t="s">
        <v>9</v>
      </c>
      <c r="M19" s="22" t="s">
        <v>10</v>
      </c>
      <c r="N19" s="23" t="s">
        <v>11</v>
      </c>
      <c r="O19" s="21" t="s">
        <v>9</v>
      </c>
      <c r="P19" s="22" t="s">
        <v>10</v>
      </c>
      <c r="Q19" s="23" t="s">
        <v>11</v>
      </c>
    </row>
    <row r="20" spans="1:17" ht="12.75" customHeight="1">
      <c r="A20" s="68"/>
      <c r="B20" s="69" t="s">
        <v>12</v>
      </c>
      <c r="C20" s="69" t="s">
        <v>134</v>
      </c>
      <c r="D20" s="24"/>
      <c r="E20" s="24"/>
      <c r="F20" s="24"/>
      <c r="G20" s="70"/>
      <c r="H20" s="71"/>
      <c r="I20" s="25"/>
      <c r="J20" s="24"/>
      <c r="K20" s="25" t="s">
        <v>14</v>
      </c>
      <c r="L20" s="25"/>
      <c r="M20" s="24"/>
      <c r="N20" s="25" t="s">
        <v>14</v>
      </c>
      <c r="O20" s="25"/>
      <c r="P20" s="24"/>
      <c r="Q20" s="25" t="s">
        <v>14</v>
      </c>
    </row>
    <row r="21" spans="1:17" ht="12.75" customHeight="1">
      <c r="A21" s="55">
        <v>208</v>
      </c>
      <c r="B21" s="56" t="s">
        <v>135</v>
      </c>
      <c r="C21" s="57" t="s">
        <v>136</v>
      </c>
      <c r="D21" s="29">
        <f>+SUM(I21:J21)/2+K21</f>
        <v>5</v>
      </c>
      <c r="E21" s="29">
        <f>+SUM(L21:M21)/2+N21</f>
        <v>5.55</v>
      </c>
      <c r="F21" s="29">
        <f>+SUM(O21:P21)/2+Q21</f>
        <v>4.949999999999999</v>
      </c>
      <c r="G21" s="72">
        <f>SUM(D21,E21,F21)</f>
        <v>15.5</v>
      </c>
      <c r="H21" s="73">
        <f>+RANK(G21,$G$21:$G$49,0)</f>
        <v>1</v>
      </c>
      <c r="I21" s="58">
        <v>3.2</v>
      </c>
      <c r="J21" s="59">
        <v>3.2</v>
      </c>
      <c r="K21" s="60">
        <v>1.8</v>
      </c>
      <c r="L21" s="61">
        <v>3.4</v>
      </c>
      <c r="M21" s="59">
        <v>3.3</v>
      </c>
      <c r="N21" s="60">
        <v>2.2</v>
      </c>
      <c r="O21" s="61">
        <v>3.4</v>
      </c>
      <c r="P21" s="59">
        <v>3.3</v>
      </c>
      <c r="Q21" s="62">
        <v>1.6</v>
      </c>
    </row>
    <row r="22" spans="1:17" ht="12.75" customHeight="1">
      <c r="A22" s="26">
        <v>233</v>
      </c>
      <c r="B22" s="27" t="s">
        <v>137</v>
      </c>
      <c r="C22" s="28" t="s">
        <v>77</v>
      </c>
      <c r="D22" s="36">
        <f>+SUM(I22:J22)/2+K22</f>
        <v>5.05</v>
      </c>
      <c r="E22" s="36">
        <f>+SUM(L22:M22)/2+N22</f>
        <v>5</v>
      </c>
      <c r="F22" s="36">
        <f>+SUM(O22:P22)/2+Q22</f>
        <v>5.35</v>
      </c>
      <c r="G22" s="30">
        <f>SUM(D22,E22,F22)</f>
        <v>15.4</v>
      </c>
      <c r="H22" s="73">
        <f>+RANK(G22,$G$21:$G$49,0)</f>
        <v>2</v>
      </c>
      <c r="I22" s="31">
        <v>3.3</v>
      </c>
      <c r="J22" s="32">
        <v>3.2</v>
      </c>
      <c r="K22" s="33">
        <v>1.8</v>
      </c>
      <c r="L22" s="34">
        <v>3.2</v>
      </c>
      <c r="M22" s="32">
        <v>3.2</v>
      </c>
      <c r="N22" s="33">
        <v>1.8</v>
      </c>
      <c r="O22" s="34">
        <v>3.3</v>
      </c>
      <c r="P22" s="32">
        <v>3</v>
      </c>
      <c r="Q22" s="35">
        <v>2.2</v>
      </c>
    </row>
    <row r="23" spans="1:17" ht="12.75" customHeight="1">
      <c r="A23" s="26">
        <v>226</v>
      </c>
      <c r="B23" s="27" t="s">
        <v>138</v>
      </c>
      <c r="C23" s="28" t="s">
        <v>23</v>
      </c>
      <c r="D23" s="36">
        <f>+SUM(I23:J23)/2+K23</f>
        <v>5.1499999999999995</v>
      </c>
      <c r="E23" s="36">
        <f>+SUM(L23:M23)/2+N23</f>
        <v>4.75</v>
      </c>
      <c r="F23" s="36">
        <f>+SUM(O23:P23)/2+Q23</f>
        <v>5.45</v>
      </c>
      <c r="G23" s="30">
        <f>SUM(D23,E23,F23)</f>
        <v>15.349999999999998</v>
      </c>
      <c r="H23" s="73">
        <f>+RANK(G23,$G$21:$G$49,0)</f>
        <v>3</v>
      </c>
      <c r="I23" s="31">
        <v>3.4</v>
      </c>
      <c r="J23" s="32">
        <v>3.3</v>
      </c>
      <c r="K23" s="33">
        <v>1.8</v>
      </c>
      <c r="L23" s="34">
        <v>3.1</v>
      </c>
      <c r="M23" s="32">
        <v>2.8</v>
      </c>
      <c r="N23" s="33">
        <v>1.8</v>
      </c>
      <c r="O23" s="34">
        <v>3.3</v>
      </c>
      <c r="P23" s="32">
        <v>3.2</v>
      </c>
      <c r="Q23" s="35">
        <v>2.2</v>
      </c>
    </row>
    <row r="24" spans="1:17" ht="12.75" customHeight="1">
      <c r="A24" s="26">
        <v>234</v>
      </c>
      <c r="B24" s="27" t="s">
        <v>139</v>
      </c>
      <c r="C24" s="28" t="s">
        <v>77</v>
      </c>
      <c r="D24" s="36">
        <f>+SUM(I24:J24)/2+K24</f>
        <v>5.2</v>
      </c>
      <c r="E24" s="36">
        <f>+SUM(L24:M24)/2+N24</f>
        <v>5.25</v>
      </c>
      <c r="F24" s="36">
        <f>+SUM(O24:P24)/2+Q24</f>
        <v>4.85</v>
      </c>
      <c r="G24" s="30">
        <f>SUM(D24,E24,F24)</f>
        <v>15.299999999999999</v>
      </c>
      <c r="H24" s="73">
        <f>+RANK(G24,$G$21:$G$49,0)</f>
        <v>4</v>
      </c>
      <c r="I24" s="31">
        <v>3.4</v>
      </c>
      <c r="J24" s="32">
        <v>3.4</v>
      </c>
      <c r="K24" s="33">
        <v>1.8</v>
      </c>
      <c r="L24" s="34">
        <v>3.5</v>
      </c>
      <c r="M24" s="32">
        <v>3.4</v>
      </c>
      <c r="N24" s="33">
        <v>1.8</v>
      </c>
      <c r="O24" s="34">
        <v>2.8</v>
      </c>
      <c r="P24" s="32">
        <v>2.5</v>
      </c>
      <c r="Q24" s="35">
        <v>2.2</v>
      </c>
    </row>
    <row r="25" spans="1:17" ht="12.75" customHeight="1">
      <c r="A25" s="26">
        <v>232</v>
      </c>
      <c r="B25" s="27" t="s">
        <v>140</v>
      </c>
      <c r="C25" s="28" t="s">
        <v>77</v>
      </c>
      <c r="D25" s="36">
        <f>+SUM(I25:J25)/2+K25</f>
        <v>4.8</v>
      </c>
      <c r="E25" s="36">
        <f>+SUM(L25:M25)/2+N25</f>
        <v>5.1</v>
      </c>
      <c r="F25" s="36">
        <f>+SUM(O25:P25)/2+Q25</f>
        <v>5.15</v>
      </c>
      <c r="G25" s="30">
        <f>SUM(D25,E25,F25)</f>
        <v>15.049999999999999</v>
      </c>
      <c r="H25" s="73">
        <f>+RANK(G25,$G$21:$G$49,0)</f>
        <v>5</v>
      </c>
      <c r="I25" s="31">
        <v>3.4</v>
      </c>
      <c r="J25" s="32">
        <v>3.4</v>
      </c>
      <c r="K25" s="33">
        <v>1.4</v>
      </c>
      <c r="L25" s="34">
        <v>3.4</v>
      </c>
      <c r="M25" s="32">
        <v>3.2</v>
      </c>
      <c r="N25" s="33">
        <v>1.8</v>
      </c>
      <c r="O25" s="34">
        <v>3.5</v>
      </c>
      <c r="P25" s="32">
        <v>3.2</v>
      </c>
      <c r="Q25" s="35">
        <v>1.8</v>
      </c>
    </row>
    <row r="26" spans="1:17" ht="12.75" customHeight="1">
      <c r="A26" s="26">
        <v>213</v>
      </c>
      <c r="B26" s="27" t="s">
        <v>141</v>
      </c>
      <c r="C26" s="28" t="s">
        <v>136</v>
      </c>
      <c r="D26" s="36">
        <f>+SUM(I26:J26)/2+K26</f>
        <v>4.85</v>
      </c>
      <c r="E26" s="36">
        <f>+SUM(L26:M26)/2+N26</f>
        <v>4.75</v>
      </c>
      <c r="F26" s="36">
        <f>+SUM(O26:P26)/2+Q26</f>
        <v>4.8999999999999995</v>
      </c>
      <c r="G26" s="30">
        <f>SUM(D26,E26,F26)</f>
        <v>14.5</v>
      </c>
      <c r="H26" s="73">
        <f>+RANK(G26,$G$21:$G$49,0)</f>
        <v>6</v>
      </c>
      <c r="I26" s="31">
        <v>3.5</v>
      </c>
      <c r="J26" s="32">
        <v>3.4</v>
      </c>
      <c r="K26" s="33">
        <v>1.4</v>
      </c>
      <c r="L26" s="34">
        <v>3.4</v>
      </c>
      <c r="M26" s="32">
        <v>3.3</v>
      </c>
      <c r="N26" s="33">
        <v>1.4</v>
      </c>
      <c r="O26" s="34">
        <v>2.9</v>
      </c>
      <c r="P26" s="32">
        <v>3.3</v>
      </c>
      <c r="Q26" s="35">
        <v>1.8</v>
      </c>
    </row>
    <row r="27" spans="1:17" ht="12.75" customHeight="1">
      <c r="A27" s="26">
        <v>210</v>
      </c>
      <c r="B27" s="27" t="s">
        <v>142</v>
      </c>
      <c r="C27" s="28" t="s">
        <v>136</v>
      </c>
      <c r="D27" s="36">
        <f>+SUM(I27:J27)/2+K27</f>
        <v>4.800000000000001</v>
      </c>
      <c r="E27" s="36">
        <f>+SUM(L27:M27)/2+N27</f>
        <v>4.3999999999999995</v>
      </c>
      <c r="F27" s="36">
        <f>+SUM(O27:P27)/2+Q27</f>
        <v>5.25</v>
      </c>
      <c r="G27" s="30">
        <f>SUM(D27,E27,F27)</f>
        <v>14.45</v>
      </c>
      <c r="H27" s="73">
        <f>+RANK(G27,$G$21:$G$49,0)</f>
        <v>7</v>
      </c>
      <c r="I27" s="31">
        <v>2.7</v>
      </c>
      <c r="J27" s="32">
        <v>2.5</v>
      </c>
      <c r="K27" s="33">
        <v>2.2</v>
      </c>
      <c r="L27" s="34">
        <v>2.4</v>
      </c>
      <c r="M27" s="32">
        <v>2.8</v>
      </c>
      <c r="N27" s="33">
        <v>1.8</v>
      </c>
      <c r="O27" s="34">
        <v>3</v>
      </c>
      <c r="P27" s="32">
        <v>3.1</v>
      </c>
      <c r="Q27" s="35">
        <v>2.2</v>
      </c>
    </row>
    <row r="28" spans="1:17" ht="12.75" customHeight="1">
      <c r="A28" s="26">
        <v>227</v>
      </c>
      <c r="B28" s="27" t="s">
        <v>143</v>
      </c>
      <c r="C28" s="28" t="s">
        <v>23</v>
      </c>
      <c r="D28" s="36">
        <f>+SUM(I28:J28)/2+K28</f>
        <v>4.8</v>
      </c>
      <c r="E28" s="36">
        <f>+SUM(L28:M28)/2+N28</f>
        <v>4.95</v>
      </c>
      <c r="F28" s="36">
        <f>+SUM(O28:P28)/2+Q28</f>
        <v>4.4</v>
      </c>
      <c r="G28" s="30">
        <f>SUM(D28,E28,F28)</f>
        <v>14.15</v>
      </c>
      <c r="H28" s="73">
        <f>+RANK(G28,$G$21:$G$49,0)</f>
        <v>8</v>
      </c>
      <c r="I28" s="31">
        <v>3.5</v>
      </c>
      <c r="J28" s="32">
        <v>3.3</v>
      </c>
      <c r="K28" s="33">
        <v>1.4</v>
      </c>
      <c r="L28" s="34">
        <v>3.2</v>
      </c>
      <c r="M28" s="32">
        <v>3.1</v>
      </c>
      <c r="N28" s="33">
        <v>1.8</v>
      </c>
      <c r="O28" s="34">
        <v>2.7</v>
      </c>
      <c r="P28" s="32">
        <v>2.5</v>
      </c>
      <c r="Q28" s="35">
        <v>1.8</v>
      </c>
    </row>
    <row r="29" spans="1:17" ht="12.75" customHeight="1">
      <c r="A29" s="26">
        <v>211</v>
      </c>
      <c r="B29" s="27" t="s">
        <v>144</v>
      </c>
      <c r="C29" s="28" t="s">
        <v>136</v>
      </c>
      <c r="D29" s="36">
        <f>+SUM(I29:J29)/2+K29</f>
        <v>4.8</v>
      </c>
      <c r="E29" s="36">
        <f>+SUM(L29:M29)/2+N29</f>
        <v>4.85</v>
      </c>
      <c r="F29" s="36">
        <f>+SUM(O29:P29)/2+Q29</f>
        <v>4.45</v>
      </c>
      <c r="G29" s="30">
        <f>SUM(D29,E29,F29)</f>
        <v>14.099999999999998</v>
      </c>
      <c r="H29" s="73">
        <f>+RANK(G29,$G$21:$G$49,0)</f>
        <v>9</v>
      </c>
      <c r="I29" s="31">
        <v>3</v>
      </c>
      <c r="J29" s="32">
        <v>3</v>
      </c>
      <c r="K29" s="33">
        <v>1.8</v>
      </c>
      <c r="L29" s="34">
        <v>3.2</v>
      </c>
      <c r="M29" s="32">
        <v>2.9</v>
      </c>
      <c r="N29" s="33">
        <v>1.8</v>
      </c>
      <c r="O29" s="34">
        <v>2.3</v>
      </c>
      <c r="P29" s="32">
        <v>2.2</v>
      </c>
      <c r="Q29" s="35">
        <v>2.2</v>
      </c>
    </row>
    <row r="30" spans="1:17" ht="12.75" customHeight="1">
      <c r="A30" s="26">
        <v>212</v>
      </c>
      <c r="B30" s="27" t="s">
        <v>145</v>
      </c>
      <c r="C30" s="28" t="s">
        <v>136</v>
      </c>
      <c r="D30" s="36">
        <f>+SUM(I30:J30)/2+K30</f>
        <v>4.8</v>
      </c>
      <c r="E30" s="36">
        <f>+SUM(L30:M30)/2+N30</f>
        <v>4.699999999999999</v>
      </c>
      <c r="F30" s="36">
        <f>+SUM(O30:P30)/2+Q30</f>
        <v>4.5</v>
      </c>
      <c r="G30" s="30">
        <f>SUM(D30,E30,F30)</f>
        <v>14</v>
      </c>
      <c r="H30" s="73">
        <f>+RANK(G30,$G$21:$G$49,0)</f>
        <v>10</v>
      </c>
      <c r="I30" s="31">
        <v>3.3</v>
      </c>
      <c r="J30" s="32">
        <v>3.5</v>
      </c>
      <c r="K30" s="33">
        <v>1.4</v>
      </c>
      <c r="L30" s="34">
        <v>3.2</v>
      </c>
      <c r="M30" s="32">
        <v>3.4</v>
      </c>
      <c r="N30" s="33">
        <v>1.4</v>
      </c>
      <c r="O30" s="34">
        <v>2.7</v>
      </c>
      <c r="P30" s="32">
        <v>2.7</v>
      </c>
      <c r="Q30" s="35">
        <v>1.8</v>
      </c>
    </row>
    <row r="31" spans="1:17" ht="12.75" customHeight="1">
      <c r="A31" s="26">
        <v>218</v>
      </c>
      <c r="B31" s="74" t="s">
        <v>146</v>
      </c>
      <c r="C31" s="75" t="s">
        <v>147</v>
      </c>
      <c r="D31" s="36">
        <f>+SUM(I31:J31)/2+K31</f>
        <v>4.55</v>
      </c>
      <c r="E31" s="36">
        <f>+SUM(L31:M31)/2+N31</f>
        <v>4.3500000000000005</v>
      </c>
      <c r="F31" s="36">
        <f>+SUM(O31:P31)/2+Q31</f>
        <v>5</v>
      </c>
      <c r="G31" s="30">
        <f>SUM(D31,E31,F31)</f>
        <v>13.9</v>
      </c>
      <c r="H31" s="73">
        <f>+RANK(G31,$G$21:$G$49,0)</f>
        <v>11</v>
      </c>
      <c r="I31" s="31">
        <v>3.4</v>
      </c>
      <c r="J31" s="32">
        <v>3.3</v>
      </c>
      <c r="K31" s="33">
        <v>1.2</v>
      </c>
      <c r="L31" s="34">
        <v>3.2</v>
      </c>
      <c r="M31" s="32">
        <v>3.1</v>
      </c>
      <c r="N31" s="33">
        <v>1.2</v>
      </c>
      <c r="O31" s="34">
        <v>3.2</v>
      </c>
      <c r="P31" s="32">
        <v>3.2</v>
      </c>
      <c r="Q31" s="35">
        <v>1.8</v>
      </c>
    </row>
    <row r="32" spans="1:17" ht="12.75" customHeight="1">
      <c r="A32" s="26">
        <v>222</v>
      </c>
      <c r="B32" s="27" t="s">
        <v>148</v>
      </c>
      <c r="C32" s="28" t="s">
        <v>149</v>
      </c>
      <c r="D32" s="36">
        <f>+SUM(I32:J32)/2+K32</f>
        <v>4.4</v>
      </c>
      <c r="E32" s="36">
        <f>+SUM(L32:M32)/2+N32</f>
        <v>4.699999999999999</v>
      </c>
      <c r="F32" s="36">
        <f>+SUM(O32:P32)/2+Q32</f>
        <v>4.800000000000001</v>
      </c>
      <c r="G32" s="30">
        <f>SUM(D32,E32,F32)</f>
        <v>13.9</v>
      </c>
      <c r="H32" s="73">
        <f>+RANK(G32,$G$21:$G$49,0)</f>
        <v>11</v>
      </c>
      <c r="I32" s="31">
        <v>3.1</v>
      </c>
      <c r="J32" s="32">
        <v>2.9</v>
      </c>
      <c r="K32" s="33">
        <v>1.4</v>
      </c>
      <c r="L32" s="34">
        <v>3.3</v>
      </c>
      <c r="M32" s="32">
        <v>3.3</v>
      </c>
      <c r="N32" s="33">
        <v>1.4</v>
      </c>
      <c r="O32" s="34">
        <v>3.4</v>
      </c>
      <c r="P32" s="32">
        <v>3</v>
      </c>
      <c r="Q32" s="35">
        <v>1.6</v>
      </c>
    </row>
    <row r="33" spans="1:18" ht="12.75" customHeight="1">
      <c r="A33" s="26">
        <v>214</v>
      </c>
      <c r="B33" s="27" t="s">
        <v>150</v>
      </c>
      <c r="C33" s="28" t="s">
        <v>151</v>
      </c>
      <c r="D33" s="36">
        <f>+SUM(I33:J33)/2+K33</f>
        <v>4.699999999999999</v>
      </c>
      <c r="E33" s="36">
        <f>+SUM(L33:M33)/2+N33</f>
        <v>4.4</v>
      </c>
      <c r="F33" s="36">
        <f>+SUM(O33:P33)/2+Q33</f>
        <v>4.8</v>
      </c>
      <c r="G33" s="30">
        <f>SUM(D33,E33,F33)</f>
        <v>13.899999999999999</v>
      </c>
      <c r="H33" s="76">
        <v>11</v>
      </c>
      <c r="I33" s="31">
        <v>3.2</v>
      </c>
      <c r="J33" s="32">
        <v>3.4</v>
      </c>
      <c r="K33" s="33">
        <v>1.4</v>
      </c>
      <c r="L33" s="34">
        <v>3</v>
      </c>
      <c r="M33" s="32">
        <v>3</v>
      </c>
      <c r="N33" s="33">
        <v>1.4</v>
      </c>
      <c r="O33" s="34">
        <v>2.9</v>
      </c>
      <c r="P33" s="32">
        <v>3.1</v>
      </c>
      <c r="Q33" s="35">
        <v>1.8</v>
      </c>
      <c r="R33" s="77"/>
    </row>
    <row r="34" spans="1:17" ht="12.75" customHeight="1">
      <c r="A34" s="26">
        <v>207</v>
      </c>
      <c r="B34" s="27" t="s">
        <v>152</v>
      </c>
      <c r="C34" s="28" t="s">
        <v>126</v>
      </c>
      <c r="D34" s="36">
        <f>+SUM(I34:J34)/2+K34</f>
        <v>4.3</v>
      </c>
      <c r="E34" s="36">
        <f>+SUM(L34:M34)/2+N34</f>
        <v>4.45</v>
      </c>
      <c r="F34" s="36">
        <f>+SUM(O34:P34)/2+Q34</f>
        <v>4.699999999999999</v>
      </c>
      <c r="G34" s="30">
        <f>SUM(D34,E34,F34)</f>
        <v>13.45</v>
      </c>
      <c r="H34" s="73">
        <f>+RANK(G34,$G$21:$G$49,0)</f>
        <v>14</v>
      </c>
      <c r="I34" s="31">
        <v>3.3</v>
      </c>
      <c r="J34" s="32">
        <v>3.3</v>
      </c>
      <c r="K34" s="33">
        <v>1</v>
      </c>
      <c r="L34" s="34">
        <v>3.2</v>
      </c>
      <c r="M34" s="32">
        <v>3.3</v>
      </c>
      <c r="N34" s="33">
        <v>1.2</v>
      </c>
      <c r="O34" s="34">
        <v>3.4</v>
      </c>
      <c r="P34" s="32">
        <v>3.2</v>
      </c>
      <c r="Q34" s="35">
        <v>1.4</v>
      </c>
    </row>
    <row r="35" spans="1:17" ht="12.75" customHeight="1">
      <c r="A35" s="26">
        <v>231</v>
      </c>
      <c r="B35" s="27" t="s">
        <v>153</v>
      </c>
      <c r="C35" s="28" t="s">
        <v>77</v>
      </c>
      <c r="D35" s="36">
        <f>+SUM(I35:J35)/2+K35</f>
        <v>4.25</v>
      </c>
      <c r="E35" s="36">
        <f>+SUM(L35:M35)/2+N35</f>
        <v>4.5</v>
      </c>
      <c r="F35" s="36">
        <f>+SUM(O35:P35)/2+Q35</f>
        <v>4.65</v>
      </c>
      <c r="G35" s="30">
        <f>SUM(D35,E35,F35)</f>
        <v>13.4</v>
      </c>
      <c r="H35" s="73">
        <f>+RANK(G35,$G$21:$G$49,0)</f>
        <v>15</v>
      </c>
      <c r="I35" s="31">
        <v>3.1</v>
      </c>
      <c r="J35" s="32">
        <v>3</v>
      </c>
      <c r="K35" s="33">
        <v>1.2</v>
      </c>
      <c r="L35" s="34">
        <v>3.2</v>
      </c>
      <c r="M35" s="32">
        <v>3</v>
      </c>
      <c r="N35" s="33">
        <v>1.4</v>
      </c>
      <c r="O35" s="34">
        <v>3.4</v>
      </c>
      <c r="P35" s="32">
        <v>3.1</v>
      </c>
      <c r="Q35" s="35">
        <v>1.4</v>
      </c>
    </row>
    <row r="36" spans="1:17" ht="12.75" customHeight="1">
      <c r="A36" s="26">
        <v>217</v>
      </c>
      <c r="B36" s="27" t="s">
        <v>154</v>
      </c>
      <c r="C36" s="28" t="s">
        <v>63</v>
      </c>
      <c r="D36" s="36">
        <f>+SUM(I36:J36)/2+K36</f>
        <v>4.2</v>
      </c>
      <c r="E36" s="36">
        <f>+SUM(L36:M36)/2+N36</f>
        <v>4.2</v>
      </c>
      <c r="F36" s="36">
        <f>+SUM(O36:P36)/2+Q36</f>
        <v>4.3</v>
      </c>
      <c r="G36" s="30">
        <f>SUM(D36,E36,F36)</f>
        <v>12.7</v>
      </c>
      <c r="H36" s="73">
        <f>+RANK(G36,$G$21:$G$49,0)</f>
        <v>16</v>
      </c>
      <c r="I36" s="31">
        <v>3.1</v>
      </c>
      <c r="J36" s="32">
        <v>3.3</v>
      </c>
      <c r="K36" s="33">
        <v>1</v>
      </c>
      <c r="L36" s="34">
        <v>3.2</v>
      </c>
      <c r="M36" s="32">
        <v>3.2</v>
      </c>
      <c r="N36" s="33">
        <v>1</v>
      </c>
      <c r="O36" s="34">
        <v>3.2</v>
      </c>
      <c r="P36" s="32">
        <v>3</v>
      </c>
      <c r="Q36" s="35">
        <v>1.2</v>
      </c>
    </row>
    <row r="37" spans="1:17" ht="12.75" customHeight="1">
      <c r="A37" s="26">
        <v>209</v>
      </c>
      <c r="B37" s="27" t="s">
        <v>155</v>
      </c>
      <c r="C37" s="28" t="s">
        <v>136</v>
      </c>
      <c r="D37" s="36">
        <f>+SUM(I37:J37)/2+K37</f>
        <v>4.3</v>
      </c>
      <c r="E37" s="36">
        <f>+SUM(L37:M37)/2+N37</f>
        <v>4.4</v>
      </c>
      <c r="F37" s="36">
        <f>+SUM(O37:P37)/2+Q37</f>
        <v>3.5</v>
      </c>
      <c r="G37" s="30">
        <f>SUM(D37,E37,F37)</f>
        <v>12.2</v>
      </c>
      <c r="H37" s="73">
        <f>+RANK(G37,$G$21:$G$49,0)</f>
        <v>17</v>
      </c>
      <c r="I37" s="31">
        <v>2.9</v>
      </c>
      <c r="J37" s="32">
        <v>2.9</v>
      </c>
      <c r="K37" s="33">
        <v>1.4</v>
      </c>
      <c r="L37" s="34">
        <v>3.2</v>
      </c>
      <c r="M37" s="32">
        <v>3.2</v>
      </c>
      <c r="N37" s="33">
        <v>1.2</v>
      </c>
      <c r="O37" s="34">
        <v>2.2</v>
      </c>
      <c r="P37" s="32">
        <v>2.4</v>
      </c>
      <c r="Q37" s="35">
        <v>1.2</v>
      </c>
    </row>
    <row r="38" spans="1:17" ht="12.75" customHeight="1">
      <c r="A38" s="26">
        <v>220</v>
      </c>
      <c r="B38" s="74" t="s">
        <v>156</v>
      </c>
      <c r="C38" s="75" t="s">
        <v>147</v>
      </c>
      <c r="D38" s="36">
        <f>+SUM(I38:J38)/2+K38</f>
        <v>3.9000000000000004</v>
      </c>
      <c r="E38" s="36">
        <f>+SUM(L38:M38)/2+N38</f>
        <v>4.1</v>
      </c>
      <c r="F38" s="36">
        <f>+SUM(O38:P38)/2+Q38</f>
        <v>4.2</v>
      </c>
      <c r="G38" s="30">
        <f>SUM(D38,E38,F38)</f>
        <v>12.2</v>
      </c>
      <c r="H38" s="73">
        <f>+RANK(G38,$G$21:$G$49,0)</f>
        <v>17</v>
      </c>
      <c r="I38" s="31">
        <v>3</v>
      </c>
      <c r="J38" s="32">
        <v>3.2</v>
      </c>
      <c r="K38" s="33">
        <v>0.8</v>
      </c>
      <c r="L38" s="34">
        <v>3.2</v>
      </c>
      <c r="M38" s="32">
        <v>3</v>
      </c>
      <c r="N38" s="33">
        <v>1</v>
      </c>
      <c r="O38" s="34">
        <v>3</v>
      </c>
      <c r="P38" s="32">
        <v>3</v>
      </c>
      <c r="Q38" s="35">
        <v>1.2</v>
      </c>
    </row>
    <row r="39" spans="1:17" ht="12.75" customHeight="1">
      <c r="A39" s="26">
        <v>235</v>
      </c>
      <c r="B39" s="27" t="s">
        <v>157</v>
      </c>
      <c r="C39" s="28" t="s">
        <v>77</v>
      </c>
      <c r="D39" s="36">
        <f>+SUM(I39:J39)/2+K39</f>
        <v>4.05</v>
      </c>
      <c r="E39" s="36">
        <f>+SUM(L39:M39)/2+N39</f>
        <v>4.3</v>
      </c>
      <c r="F39" s="36">
        <f>+SUM(O39:P39)/2+Q39</f>
        <v>3.85</v>
      </c>
      <c r="G39" s="30">
        <f>SUM(D39,E39,F39)</f>
        <v>12.2</v>
      </c>
      <c r="H39" s="73">
        <f>+RANK(G39,$G$21:$G$49,0)</f>
        <v>17</v>
      </c>
      <c r="I39" s="31">
        <v>3</v>
      </c>
      <c r="J39" s="32">
        <v>3.1</v>
      </c>
      <c r="K39" s="33">
        <v>1</v>
      </c>
      <c r="L39" s="34">
        <v>3.1</v>
      </c>
      <c r="M39" s="32">
        <v>3.1</v>
      </c>
      <c r="N39" s="33">
        <v>1.2</v>
      </c>
      <c r="O39" s="34">
        <v>2.4</v>
      </c>
      <c r="P39" s="32">
        <v>2.5</v>
      </c>
      <c r="Q39" s="35">
        <v>1.4</v>
      </c>
    </row>
    <row r="40" spans="1:17" ht="12.75" customHeight="1">
      <c r="A40" s="26">
        <v>219</v>
      </c>
      <c r="B40" s="74" t="s">
        <v>158</v>
      </c>
      <c r="C40" s="75" t="s">
        <v>147</v>
      </c>
      <c r="D40" s="36">
        <f>+SUM(I40:J40)/2+K40</f>
        <v>3.4000000000000004</v>
      </c>
      <c r="E40" s="36">
        <f>+SUM(L40:M40)/2+N40</f>
        <v>4.3</v>
      </c>
      <c r="F40" s="36">
        <f>+SUM(O40:P40)/2+Q40</f>
        <v>4.3500000000000005</v>
      </c>
      <c r="G40" s="30">
        <f>SUM(D40,E40,F40)</f>
        <v>12.05</v>
      </c>
      <c r="H40" s="73">
        <f>+RANK(G40,$G$21:$G$49,0)</f>
        <v>20</v>
      </c>
      <c r="I40" s="31">
        <v>2.5</v>
      </c>
      <c r="J40" s="32">
        <v>2.7</v>
      </c>
      <c r="K40" s="33">
        <v>0.8</v>
      </c>
      <c r="L40" s="34">
        <v>3.3</v>
      </c>
      <c r="M40" s="32">
        <v>3.3</v>
      </c>
      <c r="N40" s="33">
        <v>1</v>
      </c>
      <c r="O40" s="34">
        <v>3.1</v>
      </c>
      <c r="P40" s="32">
        <v>3.2</v>
      </c>
      <c r="Q40" s="35">
        <v>1.2</v>
      </c>
    </row>
    <row r="41" spans="1:17" ht="12.75" customHeight="1">
      <c r="A41" s="26">
        <v>228</v>
      </c>
      <c r="B41" s="27" t="s">
        <v>159</v>
      </c>
      <c r="C41" s="28" t="s">
        <v>160</v>
      </c>
      <c r="D41" s="36">
        <f>+SUM(I41:J41)/2+K41</f>
        <v>4</v>
      </c>
      <c r="E41" s="36">
        <f>+SUM(L41:M41)/2+N41</f>
        <v>4</v>
      </c>
      <c r="F41" s="36">
        <f>+SUM(O41:P41)/2+Q41</f>
        <v>4.050000000000001</v>
      </c>
      <c r="G41" s="30">
        <f>SUM(D41,E41,F41)</f>
        <v>12.05</v>
      </c>
      <c r="H41" s="73">
        <f>+RANK(G41,$G$21:$G$49,0)</f>
        <v>20</v>
      </c>
      <c r="I41" s="31">
        <v>3.1</v>
      </c>
      <c r="J41" s="32">
        <v>3.3</v>
      </c>
      <c r="K41" s="33">
        <v>0.8</v>
      </c>
      <c r="L41" s="34">
        <v>3.2</v>
      </c>
      <c r="M41" s="32">
        <v>3.2</v>
      </c>
      <c r="N41" s="33">
        <v>0.8</v>
      </c>
      <c r="O41" s="34">
        <v>3.1</v>
      </c>
      <c r="P41" s="32">
        <v>3.2</v>
      </c>
      <c r="Q41" s="35">
        <v>0.9</v>
      </c>
    </row>
    <row r="42" spans="1:17" ht="12.75" customHeight="1">
      <c r="A42" s="26">
        <v>223</v>
      </c>
      <c r="B42" s="27" t="s">
        <v>161</v>
      </c>
      <c r="C42" s="28" t="s">
        <v>149</v>
      </c>
      <c r="D42" s="36">
        <f>+SUM(I42:J42)/2+K42</f>
        <v>3.8499999999999996</v>
      </c>
      <c r="E42" s="36">
        <f>+SUM(L42:M42)/2+N42</f>
        <v>4.1</v>
      </c>
      <c r="F42" s="36">
        <f>+SUM(O42:P42)/2+Q42</f>
        <v>3.95</v>
      </c>
      <c r="G42" s="30">
        <f>SUM(D42,E42,F42)</f>
        <v>11.899999999999999</v>
      </c>
      <c r="H42" s="73">
        <f>+RANK(G42,$G$21:$G$49,0)</f>
        <v>22</v>
      </c>
      <c r="I42" s="31">
        <v>3</v>
      </c>
      <c r="J42" s="32">
        <v>3.1</v>
      </c>
      <c r="K42" s="33">
        <v>0.8</v>
      </c>
      <c r="L42" s="34">
        <v>3.2</v>
      </c>
      <c r="M42" s="32">
        <v>3</v>
      </c>
      <c r="N42" s="33">
        <v>1</v>
      </c>
      <c r="O42" s="34">
        <v>3</v>
      </c>
      <c r="P42" s="32">
        <v>2.9</v>
      </c>
      <c r="Q42" s="35">
        <v>1</v>
      </c>
    </row>
    <row r="43" spans="1:17" ht="12.75" customHeight="1">
      <c r="A43" s="26">
        <v>215</v>
      </c>
      <c r="B43" s="27" t="s">
        <v>162</v>
      </c>
      <c r="C43" s="28" t="s">
        <v>21</v>
      </c>
      <c r="D43" s="36">
        <f>+SUM(I43:J43)/2+K43</f>
        <v>3.4000000000000004</v>
      </c>
      <c r="E43" s="36">
        <f>+SUM(L43:M43)/2+N43</f>
        <v>3.9499999999999997</v>
      </c>
      <c r="F43" s="36">
        <f>+SUM(O43:P43)/2+Q43</f>
        <v>4.2</v>
      </c>
      <c r="G43" s="30">
        <f>SUM(D43,E43,F43)</f>
        <v>11.55</v>
      </c>
      <c r="H43" s="73">
        <f>+RANK(G43,$G$21:$G$49,0)</f>
        <v>23</v>
      </c>
      <c r="I43" s="31">
        <v>2.7</v>
      </c>
      <c r="J43" s="32">
        <v>2.5</v>
      </c>
      <c r="K43" s="33">
        <v>0.8</v>
      </c>
      <c r="L43" s="34">
        <v>3.1</v>
      </c>
      <c r="M43" s="32">
        <v>3</v>
      </c>
      <c r="N43" s="33">
        <v>0.9</v>
      </c>
      <c r="O43" s="34">
        <v>3.2</v>
      </c>
      <c r="P43" s="32">
        <v>3.2</v>
      </c>
      <c r="Q43" s="35">
        <v>1</v>
      </c>
    </row>
    <row r="44" spans="1:17" ht="12.75" customHeight="1">
      <c r="A44" s="26">
        <v>216</v>
      </c>
      <c r="B44" s="27" t="s">
        <v>163</v>
      </c>
      <c r="C44" s="28" t="s">
        <v>63</v>
      </c>
      <c r="D44" s="36">
        <f>+SUM(I44:J44)/2+K44</f>
        <v>3.9000000000000004</v>
      </c>
      <c r="E44" s="36">
        <f>+SUM(L44:M44)/2+N44</f>
        <v>3.8</v>
      </c>
      <c r="F44" s="36">
        <f>+SUM(O44:P44)/2+Q44</f>
        <v>3.75</v>
      </c>
      <c r="G44" s="30">
        <f>SUM(D44,E44,F44)</f>
        <v>11.45</v>
      </c>
      <c r="H44" s="73">
        <f>+RANK(G44,$G$21:$G$49,0)</f>
        <v>24</v>
      </c>
      <c r="I44" s="31">
        <v>3.1</v>
      </c>
      <c r="J44" s="32">
        <v>3.1</v>
      </c>
      <c r="K44" s="33">
        <v>0.8</v>
      </c>
      <c r="L44" s="34">
        <v>2.9</v>
      </c>
      <c r="M44" s="32">
        <v>2.9</v>
      </c>
      <c r="N44" s="33">
        <v>0.9</v>
      </c>
      <c r="O44" s="34">
        <v>2.7</v>
      </c>
      <c r="P44" s="32">
        <v>2.8</v>
      </c>
      <c r="Q44" s="35">
        <v>1</v>
      </c>
    </row>
    <row r="45" spans="1:17" ht="12.75" customHeight="1">
      <c r="A45" s="26">
        <v>230</v>
      </c>
      <c r="B45" s="27" t="s">
        <v>164</v>
      </c>
      <c r="C45" s="28" t="s">
        <v>160</v>
      </c>
      <c r="D45" s="36">
        <f>+SUM(I45:J45)/2+K45</f>
        <v>3.1500000000000004</v>
      </c>
      <c r="E45" s="36">
        <f>+SUM(L45:M45)/2+N45</f>
        <v>4</v>
      </c>
      <c r="F45" s="36">
        <f>+SUM(O45:P45)/2+Q45</f>
        <v>4</v>
      </c>
      <c r="G45" s="30">
        <f>SUM(D45,E45,F45)</f>
        <v>11.15</v>
      </c>
      <c r="H45" s="73">
        <f>+RANK(G45,$G$21:$G$49,0)</f>
        <v>25</v>
      </c>
      <c r="I45" s="31">
        <v>2.2</v>
      </c>
      <c r="J45" s="32">
        <v>2.5</v>
      </c>
      <c r="K45" s="33">
        <v>0.8</v>
      </c>
      <c r="L45" s="34">
        <v>3</v>
      </c>
      <c r="M45" s="32">
        <v>3</v>
      </c>
      <c r="N45" s="33">
        <v>1</v>
      </c>
      <c r="O45" s="34">
        <v>3</v>
      </c>
      <c r="P45" s="32">
        <v>3</v>
      </c>
      <c r="Q45" s="35">
        <v>1</v>
      </c>
    </row>
    <row r="46" spans="1:17" ht="12.75" customHeight="1">
      <c r="A46" s="26">
        <v>229</v>
      </c>
      <c r="B46" s="27" t="s">
        <v>165</v>
      </c>
      <c r="C46" s="28" t="s">
        <v>160</v>
      </c>
      <c r="D46" s="36">
        <f>+SUM(I46:J46)/2+K46</f>
        <v>3.1500000000000004</v>
      </c>
      <c r="E46" s="36">
        <f>+SUM(L46:M46)/2+N46</f>
        <v>3.45</v>
      </c>
      <c r="F46" s="36">
        <f>+SUM(O46:P46)/2+Q46</f>
        <v>4.25</v>
      </c>
      <c r="G46" s="30">
        <f>SUM(D46,E46,F46)</f>
        <v>10.850000000000001</v>
      </c>
      <c r="H46" s="73">
        <f>+RANK(G46,$G$21:$G$49,0)</f>
        <v>26</v>
      </c>
      <c r="I46" s="31">
        <v>2.2</v>
      </c>
      <c r="J46" s="32">
        <v>2.5</v>
      </c>
      <c r="K46" s="33">
        <v>0.8</v>
      </c>
      <c r="L46" s="34">
        <v>2.4</v>
      </c>
      <c r="M46" s="32">
        <v>2.5</v>
      </c>
      <c r="N46" s="33">
        <v>1</v>
      </c>
      <c r="O46" s="34">
        <v>3</v>
      </c>
      <c r="P46" s="32">
        <v>3.1</v>
      </c>
      <c r="Q46" s="35">
        <v>1.2</v>
      </c>
    </row>
    <row r="47" spans="1:17" ht="12.75" customHeight="1">
      <c r="A47" s="26">
        <v>225</v>
      </c>
      <c r="B47" s="27" t="s">
        <v>166</v>
      </c>
      <c r="C47" s="28" t="s">
        <v>122</v>
      </c>
      <c r="D47" s="36">
        <f>+SUM(I47:J47)/2+K47</f>
        <v>3.3</v>
      </c>
      <c r="E47" s="36">
        <f>+SUM(L47:M47)/2+N47</f>
        <v>0</v>
      </c>
      <c r="F47" s="36">
        <f>+SUM(O47:P47)/2+Q47</f>
        <v>4</v>
      </c>
      <c r="G47" s="30">
        <f>SUM(D47,E47,F47)</f>
        <v>7.3</v>
      </c>
      <c r="H47" s="73">
        <f>+RANK(G47,$G$21:$G$49,0)</f>
        <v>27</v>
      </c>
      <c r="I47" s="31">
        <v>2.5</v>
      </c>
      <c r="J47" s="32">
        <v>2.5</v>
      </c>
      <c r="K47" s="33">
        <v>0.8</v>
      </c>
      <c r="L47" s="34">
        <v>0</v>
      </c>
      <c r="M47" s="32">
        <v>0</v>
      </c>
      <c r="N47" s="33">
        <v>0</v>
      </c>
      <c r="O47" s="34">
        <v>2.9</v>
      </c>
      <c r="P47" s="32">
        <v>3.1</v>
      </c>
      <c r="Q47" s="35">
        <v>1</v>
      </c>
    </row>
    <row r="48" spans="1:17" ht="12.75" customHeight="1">
      <c r="A48" s="26">
        <v>221</v>
      </c>
      <c r="B48" s="27" t="s">
        <v>167</v>
      </c>
      <c r="C48" s="28" t="s">
        <v>147</v>
      </c>
      <c r="D48" s="36">
        <f>+SUM(I48:J48)/2+K48</f>
        <v>0</v>
      </c>
      <c r="E48" s="36">
        <f>+SUM(L48:M48)/2+N48</f>
        <v>0</v>
      </c>
      <c r="F48" s="36">
        <f>+SUM(O48:P48)/2+Q48</f>
        <v>0</v>
      </c>
      <c r="G48" s="30">
        <f>SUM(D48,E48,F48)</f>
        <v>0</v>
      </c>
      <c r="H48" s="73">
        <f>+RANK(G48,$G$21:$G$49,0)</f>
        <v>28</v>
      </c>
      <c r="I48" s="31">
        <v>0</v>
      </c>
      <c r="J48" s="32">
        <v>0</v>
      </c>
      <c r="K48" s="33">
        <v>0</v>
      </c>
      <c r="L48" s="34">
        <v>0</v>
      </c>
      <c r="M48" s="32">
        <v>0</v>
      </c>
      <c r="N48" s="33">
        <v>0</v>
      </c>
      <c r="O48" s="34">
        <v>0</v>
      </c>
      <c r="P48" s="32">
        <v>0</v>
      </c>
      <c r="Q48" s="35">
        <v>0</v>
      </c>
    </row>
    <row r="49" spans="1:17" ht="12.75" customHeight="1">
      <c r="A49" s="10">
        <v>224</v>
      </c>
      <c r="B49" s="37" t="s">
        <v>168</v>
      </c>
      <c r="C49" s="38" t="s">
        <v>149</v>
      </c>
      <c r="D49" s="39">
        <f>+SUM(I49:J49)/2+K49</f>
        <v>0</v>
      </c>
      <c r="E49" s="39">
        <f>+SUM(L49:M49)/2+N49</f>
        <v>0</v>
      </c>
      <c r="F49" s="39">
        <f>+SUM(O49:P49)/2+Q49</f>
        <v>0</v>
      </c>
      <c r="G49" s="15">
        <f>SUM(D49,E49,F49)</f>
        <v>0</v>
      </c>
      <c r="H49" s="73">
        <f>+RANK(G49,$G$21:$G$49,0)</f>
        <v>28</v>
      </c>
      <c r="I49" s="40">
        <v>0</v>
      </c>
      <c r="J49" s="41">
        <v>0</v>
      </c>
      <c r="K49" s="42">
        <v>0</v>
      </c>
      <c r="L49" s="43">
        <v>0</v>
      </c>
      <c r="M49" s="41">
        <v>0</v>
      </c>
      <c r="N49" s="42">
        <v>0</v>
      </c>
      <c r="O49" s="43">
        <v>0</v>
      </c>
      <c r="P49" s="41">
        <v>0</v>
      </c>
      <c r="Q49" s="44">
        <v>0</v>
      </c>
    </row>
    <row r="50" spans="1:17" ht="12.75" customHeight="1">
      <c r="A50" s="45"/>
      <c r="B50" s="8"/>
      <c r="C50" s="8"/>
      <c r="D50" s="9"/>
      <c r="E50" s="9"/>
      <c r="F50" s="9"/>
      <c r="G50" s="46"/>
      <c r="H50" s="47"/>
      <c r="I50" s="9"/>
      <c r="J50" s="9"/>
      <c r="K50" s="9"/>
      <c r="L50" s="9"/>
      <c r="M50" s="9"/>
      <c r="N50" s="9"/>
      <c r="O50" s="9"/>
      <c r="P50" s="9"/>
      <c r="Q50" s="48"/>
    </row>
    <row r="51" spans="1:17" ht="12.75" customHeight="1">
      <c r="A51" s="45"/>
      <c r="B51" s="8"/>
      <c r="C51" s="8"/>
      <c r="D51" s="9"/>
      <c r="E51" s="9"/>
      <c r="F51" s="9"/>
      <c r="G51" s="20"/>
      <c r="H51" s="5"/>
      <c r="I51" s="9"/>
      <c r="J51" s="9"/>
      <c r="K51" s="9"/>
      <c r="L51" s="9"/>
      <c r="M51" s="9"/>
      <c r="N51" s="9"/>
      <c r="O51" s="9"/>
      <c r="P51" s="9"/>
      <c r="Q51" s="48"/>
    </row>
    <row r="52" spans="1:17" ht="12.75" customHeight="1">
      <c r="A52" s="10" t="s">
        <v>1</v>
      </c>
      <c r="B52" s="11" t="s">
        <v>2</v>
      </c>
      <c r="C52" s="12" t="s">
        <v>3</v>
      </c>
      <c r="D52" s="13">
        <v>1</v>
      </c>
      <c r="E52" s="14">
        <v>2</v>
      </c>
      <c r="F52" s="13">
        <v>3</v>
      </c>
      <c r="G52" s="15" t="s">
        <v>4</v>
      </c>
      <c r="H52" s="16" t="s">
        <v>5</v>
      </c>
      <c r="I52" s="17"/>
      <c r="J52" s="18" t="s">
        <v>6</v>
      </c>
      <c r="K52" s="19"/>
      <c r="L52" s="17"/>
      <c r="M52" s="18" t="s">
        <v>7</v>
      </c>
      <c r="N52" s="19"/>
      <c r="O52" s="17"/>
      <c r="P52" s="18" t="s">
        <v>8</v>
      </c>
      <c r="Q52" s="19"/>
    </row>
    <row r="53" spans="2:17" ht="12.75" customHeight="1">
      <c r="B53" s="4"/>
      <c r="C53" s="5"/>
      <c r="D53" s="9"/>
      <c r="E53" s="9"/>
      <c r="F53" s="9"/>
      <c r="G53" s="20"/>
      <c r="H53" s="7"/>
      <c r="I53" s="21" t="s">
        <v>9</v>
      </c>
      <c r="J53" s="22" t="s">
        <v>10</v>
      </c>
      <c r="K53" s="23" t="s">
        <v>11</v>
      </c>
      <c r="L53" s="21" t="s">
        <v>9</v>
      </c>
      <c r="M53" s="22" t="s">
        <v>10</v>
      </c>
      <c r="N53" s="23" t="s">
        <v>11</v>
      </c>
      <c r="O53" s="21" t="s">
        <v>9</v>
      </c>
      <c r="P53" s="22" t="s">
        <v>10</v>
      </c>
      <c r="Q53" s="23" t="s">
        <v>11</v>
      </c>
    </row>
    <row r="54" spans="2:17" ht="12.75" customHeight="1">
      <c r="B54" s="4" t="s">
        <v>12</v>
      </c>
      <c r="C54" s="4" t="s">
        <v>169</v>
      </c>
      <c r="D54" s="24"/>
      <c r="E54" s="24"/>
      <c r="F54" s="24"/>
      <c r="G54" s="6"/>
      <c r="H54" s="7"/>
      <c r="I54" s="25"/>
      <c r="J54" s="24"/>
      <c r="K54" s="25" t="s">
        <v>14</v>
      </c>
      <c r="L54" s="25"/>
      <c r="M54" s="24"/>
      <c r="N54" s="25" t="s">
        <v>14</v>
      </c>
      <c r="O54" s="25"/>
      <c r="P54" s="24"/>
      <c r="Q54" s="25" t="s">
        <v>14</v>
      </c>
    </row>
    <row r="55" spans="1:17" ht="12.75" customHeight="1">
      <c r="A55" s="10">
        <v>261</v>
      </c>
      <c r="B55" s="78" t="s">
        <v>170</v>
      </c>
      <c r="C55" s="79" t="s">
        <v>147</v>
      </c>
      <c r="D55" s="39">
        <f>+SUM(I55:J55)/2+K55</f>
        <v>4.75</v>
      </c>
      <c r="E55" s="39">
        <f>+SUM(L55:M55)/2+N55</f>
        <v>4.75</v>
      </c>
      <c r="F55" s="39">
        <f>+SUM(O55:P55)/2+Q55</f>
        <v>5.1</v>
      </c>
      <c r="G55" s="15">
        <f>SUM(D55,E55,F55)</f>
        <v>14.6</v>
      </c>
      <c r="H55" s="49">
        <f>+RANK(G55,$G$55:$G$83,0)</f>
        <v>1</v>
      </c>
      <c r="I55" s="50">
        <v>3.4</v>
      </c>
      <c r="J55" s="51">
        <v>3.3</v>
      </c>
      <c r="K55" s="52">
        <v>1.4</v>
      </c>
      <c r="L55" s="53">
        <v>3.3</v>
      </c>
      <c r="M55" s="51">
        <v>3.4</v>
      </c>
      <c r="N55" s="52">
        <v>1.4</v>
      </c>
      <c r="O55" s="53">
        <v>3.4</v>
      </c>
      <c r="P55" s="51">
        <v>3.2</v>
      </c>
      <c r="Q55" s="54">
        <v>1.8</v>
      </c>
    </row>
    <row r="56" spans="1:17" ht="12.75" customHeight="1">
      <c r="A56" s="26">
        <v>239</v>
      </c>
      <c r="B56" s="27" t="s">
        <v>171</v>
      </c>
      <c r="C56" s="28" t="s">
        <v>34</v>
      </c>
      <c r="D56" s="39">
        <f>+SUM(I56:J56)/2+K56</f>
        <v>4.35</v>
      </c>
      <c r="E56" s="39">
        <f>+SUM(L56:M56)/2+N56</f>
        <v>4.55</v>
      </c>
      <c r="F56" s="39">
        <f>+SUM(O56:P56)/2+Q56</f>
        <v>4.699999999999999</v>
      </c>
      <c r="G56" s="15">
        <f>SUM(D56,E56,F56)</f>
        <v>13.599999999999998</v>
      </c>
      <c r="H56" s="49">
        <f>+RANK(G56,$G$55:$G$83,0)</f>
        <v>2</v>
      </c>
      <c r="I56" s="31">
        <v>3.2</v>
      </c>
      <c r="J56" s="32">
        <v>3.5</v>
      </c>
      <c r="K56" s="33">
        <v>1</v>
      </c>
      <c r="L56" s="34">
        <v>3.3</v>
      </c>
      <c r="M56" s="32">
        <v>3.4</v>
      </c>
      <c r="N56" s="33">
        <v>1.2</v>
      </c>
      <c r="O56" s="34">
        <v>3.3</v>
      </c>
      <c r="P56" s="32">
        <v>3.3</v>
      </c>
      <c r="Q56" s="35">
        <v>1.4</v>
      </c>
    </row>
    <row r="57" spans="1:17" ht="12.75" customHeight="1">
      <c r="A57" s="26">
        <v>245</v>
      </c>
      <c r="B57" s="27" t="s">
        <v>172</v>
      </c>
      <c r="C57" s="28" t="s">
        <v>136</v>
      </c>
      <c r="D57" s="39">
        <f>+SUM(I57:J57)/2+K57</f>
        <v>4.1</v>
      </c>
      <c r="E57" s="39">
        <f>+SUM(L57:M57)/2+N57</f>
        <v>4.35</v>
      </c>
      <c r="F57" s="39">
        <f>+SUM(O57:P57)/2+Q57</f>
        <v>4.5</v>
      </c>
      <c r="G57" s="15">
        <f>SUM(D57,E57,F57)</f>
        <v>12.95</v>
      </c>
      <c r="H57" s="49">
        <f>+RANK(G57,$G$55:$G$83,0)</f>
        <v>3</v>
      </c>
      <c r="I57" s="31">
        <v>3</v>
      </c>
      <c r="J57" s="32">
        <v>3.2</v>
      </c>
      <c r="K57" s="33">
        <v>1</v>
      </c>
      <c r="L57" s="34">
        <v>3.2</v>
      </c>
      <c r="M57" s="32">
        <v>3.5</v>
      </c>
      <c r="N57" s="33">
        <v>1</v>
      </c>
      <c r="O57" s="34">
        <v>3.3</v>
      </c>
      <c r="P57" s="32">
        <v>3.3</v>
      </c>
      <c r="Q57" s="35">
        <v>1.2</v>
      </c>
    </row>
    <row r="58" spans="1:17" ht="12.75" customHeight="1">
      <c r="A58" s="26">
        <v>244</v>
      </c>
      <c r="B58" s="27" t="s">
        <v>173</v>
      </c>
      <c r="C58" s="28" t="s">
        <v>136</v>
      </c>
      <c r="D58" s="39">
        <f>+SUM(I58:J58)/2+K58</f>
        <v>4.3</v>
      </c>
      <c r="E58" s="39">
        <f>+SUM(L58:M58)/2+N58</f>
        <v>4.2</v>
      </c>
      <c r="F58" s="39">
        <f>+SUM(O58:P58)/2+Q58</f>
        <v>4.3</v>
      </c>
      <c r="G58" s="15">
        <f>SUM(D58,E58,F58)</f>
        <v>12.8</v>
      </c>
      <c r="H58" s="49">
        <f>+RANK(G58,$G$55:$G$83,0)</f>
        <v>4</v>
      </c>
      <c r="I58" s="31">
        <v>3.2</v>
      </c>
      <c r="J58" s="32">
        <v>3.4</v>
      </c>
      <c r="K58" s="33">
        <v>1</v>
      </c>
      <c r="L58" s="34">
        <v>3.1</v>
      </c>
      <c r="M58" s="32">
        <v>3.3</v>
      </c>
      <c r="N58" s="33">
        <v>1</v>
      </c>
      <c r="O58" s="34">
        <v>3</v>
      </c>
      <c r="P58" s="32">
        <v>3.2</v>
      </c>
      <c r="Q58" s="35">
        <v>1.2</v>
      </c>
    </row>
    <row r="59" spans="1:17" ht="12.75" customHeight="1">
      <c r="A59" s="10">
        <v>243</v>
      </c>
      <c r="B59" s="37" t="s">
        <v>174</v>
      </c>
      <c r="C59" s="38" t="s">
        <v>16</v>
      </c>
      <c r="D59" s="39">
        <f>+SUM(I59:J59)/2+K59</f>
        <v>4.1</v>
      </c>
      <c r="E59" s="39">
        <f>+SUM(L59:M59)/2+N59</f>
        <v>4.15</v>
      </c>
      <c r="F59" s="39">
        <f>+SUM(O59:P59)/2+Q59</f>
        <v>4.5</v>
      </c>
      <c r="G59" s="15">
        <f>SUM(D59,E59,F59)</f>
        <v>12.75</v>
      </c>
      <c r="H59" s="49">
        <f>+RANK(G59,$G$55:$G$83,0)</f>
        <v>5</v>
      </c>
      <c r="I59" s="31">
        <v>3.1</v>
      </c>
      <c r="J59" s="32">
        <v>3.1</v>
      </c>
      <c r="K59" s="33">
        <v>1</v>
      </c>
      <c r="L59" s="34">
        <v>3.1</v>
      </c>
      <c r="M59" s="32">
        <v>3.2</v>
      </c>
      <c r="N59" s="33">
        <v>1</v>
      </c>
      <c r="O59" s="34">
        <v>3.2</v>
      </c>
      <c r="P59" s="32">
        <v>3.4</v>
      </c>
      <c r="Q59" s="35">
        <v>1.2</v>
      </c>
    </row>
    <row r="60" spans="1:17" ht="12.75" customHeight="1">
      <c r="A60" s="55">
        <v>240</v>
      </c>
      <c r="B60" s="56" t="s">
        <v>175</v>
      </c>
      <c r="C60" s="57" t="s">
        <v>16</v>
      </c>
      <c r="D60" s="39">
        <f>+SUM(I60:J60)/2+K60</f>
        <v>4.1</v>
      </c>
      <c r="E60" s="39">
        <f>+SUM(L60:M60)/2+N60</f>
        <v>4.15</v>
      </c>
      <c r="F60" s="39">
        <f>+SUM(O60:P60)/2+Q60</f>
        <v>4.4</v>
      </c>
      <c r="G60" s="15">
        <f>SUM(D60,E60,F60)</f>
        <v>12.65</v>
      </c>
      <c r="H60" s="49">
        <f>+RANK(G60,$G$55:$G$83,0)</f>
        <v>6</v>
      </c>
      <c r="I60" s="58">
        <v>3.2</v>
      </c>
      <c r="J60" s="59">
        <v>3.4</v>
      </c>
      <c r="K60" s="60">
        <v>0.8</v>
      </c>
      <c r="L60" s="61">
        <v>3.3</v>
      </c>
      <c r="M60" s="59">
        <v>3.2</v>
      </c>
      <c r="N60" s="60">
        <v>0.9</v>
      </c>
      <c r="O60" s="61">
        <v>3.3</v>
      </c>
      <c r="P60" s="59">
        <v>3.5</v>
      </c>
      <c r="Q60" s="62">
        <v>1</v>
      </c>
    </row>
    <row r="61" spans="1:17" ht="12.75" customHeight="1">
      <c r="A61" s="26">
        <v>255</v>
      </c>
      <c r="B61" s="27" t="s">
        <v>176</v>
      </c>
      <c r="C61" s="28" t="s">
        <v>177</v>
      </c>
      <c r="D61" s="39">
        <f>+SUM(I61:J61)/2+K61</f>
        <v>4.05</v>
      </c>
      <c r="E61" s="39">
        <f>+SUM(L61:M61)/2+N61</f>
        <v>4.3</v>
      </c>
      <c r="F61" s="39">
        <f>+SUM(O61:P61)/2+Q61</f>
        <v>4.05</v>
      </c>
      <c r="G61" s="15">
        <f>SUM(D61,E61,F61)</f>
        <v>12.399999999999999</v>
      </c>
      <c r="H61" s="49">
        <f>+RANK(G61,$G$55:$G$83,0)</f>
        <v>7</v>
      </c>
      <c r="I61" s="31">
        <v>3</v>
      </c>
      <c r="J61" s="32">
        <v>3.1</v>
      </c>
      <c r="K61" s="33">
        <v>1</v>
      </c>
      <c r="L61" s="34">
        <v>3.4</v>
      </c>
      <c r="M61" s="32">
        <v>3.2</v>
      </c>
      <c r="N61" s="33">
        <v>1</v>
      </c>
      <c r="O61" s="34">
        <v>3.3</v>
      </c>
      <c r="P61" s="32">
        <v>3.2</v>
      </c>
      <c r="Q61" s="35">
        <v>0.8</v>
      </c>
    </row>
    <row r="62" spans="1:17" ht="12.75" customHeight="1">
      <c r="A62" s="26">
        <v>242</v>
      </c>
      <c r="B62" s="27" t="s">
        <v>178</v>
      </c>
      <c r="C62" s="28" t="s">
        <v>16</v>
      </c>
      <c r="D62" s="39">
        <f>+SUM(I62:J62)/2+K62</f>
        <v>4</v>
      </c>
      <c r="E62" s="39">
        <f>+SUM(L62:M62)/2+N62</f>
        <v>4</v>
      </c>
      <c r="F62" s="39">
        <f>+SUM(O62:P62)/2+Q62</f>
        <v>4.3</v>
      </c>
      <c r="G62" s="15">
        <f>SUM(D62,E62,F62)</f>
        <v>12.3</v>
      </c>
      <c r="H62" s="49">
        <f>+RANK(G62,$G$55:$G$83,0)</f>
        <v>8</v>
      </c>
      <c r="I62" s="31">
        <v>3.1</v>
      </c>
      <c r="J62" s="32">
        <v>3.3</v>
      </c>
      <c r="K62" s="33">
        <v>0.8</v>
      </c>
      <c r="L62" s="34">
        <v>3.2</v>
      </c>
      <c r="M62" s="32">
        <v>3.2</v>
      </c>
      <c r="N62" s="33">
        <v>0.8</v>
      </c>
      <c r="O62" s="34">
        <v>3.4</v>
      </c>
      <c r="P62" s="32">
        <v>3.4</v>
      </c>
      <c r="Q62" s="35">
        <v>0.9</v>
      </c>
    </row>
    <row r="63" spans="1:17" ht="12.75" customHeight="1">
      <c r="A63" s="10">
        <v>241</v>
      </c>
      <c r="B63" s="37" t="s">
        <v>179</v>
      </c>
      <c r="C63" s="38" t="s">
        <v>16</v>
      </c>
      <c r="D63" s="39">
        <f>+SUM(I63:J63)/2+K63</f>
        <v>3.75</v>
      </c>
      <c r="E63" s="39">
        <f>+SUM(L63:M63)/2+N63</f>
        <v>4.05</v>
      </c>
      <c r="F63" s="39">
        <f>+SUM(O63:P63)/2+Q63</f>
        <v>4.45</v>
      </c>
      <c r="G63" s="15">
        <f>SUM(D63,E63,F63)</f>
        <v>12.25</v>
      </c>
      <c r="H63" s="49">
        <f>+RANK(G63,$G$55:$G$83,0)</f>
        <v>9</v>
      </c>
      <c r="I63" s="31">
        <v>2.8</v>
      </c>
      <c r="J63" s="32">
        <v>2.7</v>
      </c>
      <c r="K63" s="33">
        <v>1</v>
      </c>
      <c r="L63" s="34">
        <v>3</v>
      </c>
      <c r="M63" s="32">
        <v>3.1</v>
      </c>
      <c r="N63" s="33">
        <v>1</v>
      </c>
      <c r="O63" s="34">
        <v>3.2</v>
      </c>
      <c r="P63" s="32">
        <v>3.3</v>
      </c>
      <c r="Q63" s="35">
        <v>1.2</v>
      </c>
    </row>
    <row r="64" spans="1:17" ht="12.75" customHeight="1">
      <c r="A64" s="55">
        <v>238</v>
      </c>
      <c r="B64" s="56" t="s">
        <v>180</v>
      </c>
      <c r="C64" s="57" t="s">
        <v>34</v>
      </c>
      <c r="D64" s="39">
        <f>+SUM(I64:J64)/2+K64</f>
        <v>4.1499999999999995</v>
      </c>
      <c r="E64" s="39">
        <f>+SUM(L64:M64)/2+N64</f>
        <v>4.050000000000001</v>
      </c>
      <c r="F64" s="39">
        <f>+SUM(O64:P64)/2+Q64</f>
        <v>3.9</v>
      </c>
      <c r="G64" s="15">
        <f>SUM(D64,E64,F64)</f>
        <v>12.1</v>
      </c>
      <c r="H64" s="49">
        <f>+RANK(G64,$G$55:$G$83,0)</f>
        <v>10</v>
      </c>
      <c r="I64" s="58">
        <v>3.3</v>
      </c>
      <c r="J64" s="59">
        <v>3.4</v>
      </c>
      <c r="K64" s="60">
        <v>0.8</v>
      </c>
      <c r="L64" s="61">
        <v>3.1</v>
      </c>
      <c r="M64" s="59">
        <v>3.2</v>
      </c>
      <c r="N64" s="60">
        <v>0.9</v>
      </c>
      <c r="O64" s="61">
        <v>2.8</v>
      </c>
      <c r="P64" s="59">
        <v>3</v>
      </c>
      <c r="Q64" s="62">
        <v>1</v>
      </c>
    </row>
    <row r="65" spans="1:17" ht="12.75" customHeight="1">
      <c r="A65" s="26">
        <v>260</v>
      </c>
      <c r="B65" s="27" t="s">
        <v>181</v>
      </c>
      <c r="C65" s="28" t="s">
        <v>177</v>
      </c>
      <c r="D65" s="39">
        <f>+SUM(I65:J65)/2+K65</f>
        <v>3.8</v>
      </c>
      <c r="E65" s="39">
        <f>+SUM(L65:M65)/2+N65</f>
        <v>4.15</v>
      </c>
      <c r="F65" s="39">
        <f>+SUM(O65:P65)/2+Q65</f>
        <v>3.75</v>
      </c>
      <c r="G65" s="15">
        <f>SUM(D65,E65,F65)</f>
        <v>11.7</v>
      </c>
      <c r="H65" s="49">
        <f>+RANK(G65,$G$55:$G$83,0)</f>
        <v>11</v>
      </c>
      <c r="I65" s="31">
        <v>3</v>
      </c>
      <c r="J65" s="32">
        <v>3</v>
      </c>
      <c r="K65" s="33">
        <v>0.8</v>
      </c>
      <c r="L65" s="34">
        <v>3.2</v>
      </c>
      <c r="M65" s="32">
        <v>3.1</v>
      </c>
      <c r="N65" s="33">
        <v>1</v>
      </c>
      <c r="O65" s="34">
        <v>2.7</v>
      </c>
      <c r="P65" s="32">
        <v>2.8</v>
      </c>
      <c r="Q65" s="35">
        <v>1</v>
      </c>
    </row>
    <row r="66" spans="1:17" ht="12.75" customHeight="1">
      <c r="A66" s="26">
        <v>250</v>
      </c>
      <c r="B66" s="27" t="s">
        <v>182</v>
      </c>
      <c r="C66" s="28" t="s">
        <v>23</v>
      </c>
      <c r="D66" s="39">
        <f>+SUM(I66:J66)/2+K66</f>
        <v>3.45</v>
      </c>
      <c r="E66" s="39">
        <f>+SUM(L66:M66)/2+N66</f>
        <v>3.8499999999999996</v>
      </c>
      <c r="F66" s="39">
        <f>+SUM(O66:P66)/2+Q66</f>
        <v>4.15</v>
      </c>
      <c r="G66" s="15">
        <f>SUM(D66,E66,F66)</f>
        <v>11.45</v>
      </c>
      <c r="H66" s="49">
        <f>+RANK(G66,$G$55:$G$83,0)</f>
        <v>12</v>
      </c>
      <c r="I66" s="31">
        <v>2.5</v>
      </c>
      <c r="J66" s="32">
        <v>2.8</v>
      </c>
      <c r="K66" s="33">
        <v>0.8</v>
      </c>
      <c r="L66" s="34">
        <v>3</v>
      </c>
      <c r="M66" s="32">
        <v>3.1</v>
      </c>
      <c r="N66" s="33">
        <v>0.8</v>
      </c>
      <c r="O66" s="34">
        <v>3.3</v>
      </c>
      <c r="P66" s="32">
        <v>3.2</v>
      </c>
      <c r="Q66" s="35">
        <v>0.9</v>
      </c>
    </row>
    <row r="67" spans="1:17" ht="12.75" customHeight="1">
      <c r="A67" s="26">
        <v>251</v>
      </c>
      <c r="B67" s="27" t="s">
        <v>183</v>
      </c>
      <c r="C67" s="28" t="s">
        <v>23</v>
      </c>
      <c r="D67" s="39">
        <f>+SUM(I67:J67)/2+K67</f>
        <v>3.9000000000000004</v>
      </c>
      <c r="E67" s="39">
        <f>+SUM(L67:M67)/2+N67</f>
        <v>3.95</v>
      </c>
      <c r="F67" s="39">
        <f>+SUM(O67:P67)/2+Q67</f>
        <v>3.55</v>
      </c>
      <c r="G67" s="15">
        <f>SUM(D67,E67,F67)</f>
        <v>11.4</v>
      </c>
      <c r="H67" s="49">
        <f>+RANK(G67,$G$55:$G$83,0)</f>
        <v>13</v>
      </c>
      <c r="I67" s="31">
        <v>3</v>
      </c>
      <c r="J67" s="32">
        <v>3.2</v>
      </c>
      <c r="K67" s="33">
        <v>0.8</v>
      </c>
      <c r="L67" s="34">
        <v>3.1</v>
      </c>
      <c r="M67" s="32">
        <v>3.2</v>
      </c>
      <c r="N67" s="33">
        <v>0.8</v>
      </c>
      <c r="O67" s="34">
        <v>2.6</v>
      </c>
      <c r="P67" s="32">
        <v>2.5</v>
      </c>
      <c r="Q67" s="35">
        <v>1</v>
      </c>
    </row>
    <row r="68" spans="1:17" ht="12.75" customHeight="1">
      <c r="A68" s="10">
        <v>246</v>
      </c>
      <c r="B68" s="37" t="s">
        <v>184</v>
      </c>
      <c r="C68" s="38" t="s">
        <v>21</v>
      </c>
      <c r="D68" s="39">
        <f>+SUM(I68:J68)/2+K68</f>
        <v>4</v>
      </c>
      <c r="E68" s="39">
        <f>+SUM(L68:M68)/2+N68</f>
        <v>3.8499999999999996</v>
      </c>
      <c r="F68" s="39">
        <f>+SUM(O68:P68)/2+Q68</f>
        <v>3.5</v>
      </c>
      <c r="G68" s="15">
        <f>SUM(D68,E68,F68)</f>
        <v>11.35</v>
      </c>
      <c r="H68" s="49">
        <f>+RANK(G68,$G$55:$G$83,0)</f>
        <v>14</v>
      </c>
      <c r="I68" s="31">
        <v>3.2</v>
      </c>
      <c r="J68" s="32">
        <v>3.2</v>
      </c>
      <c r="K68" s="33">
        <v>0.8</v>
      </c>
      <c r="L68" s="34">
        <v>3</v>
      </c>
      <c r="M68" s="32">
        <v>3.1</v>
      </c>
      <c r="N68" s="33">
        <v>0.8</v>
      </c>
      <c r="O68" s="34">
        <v>2.5</v>
      </c>
      <c r="P68" s="32">
        <v>2.7</v>
      </c>
      <c r="Q68" s="35">
        <v>0.9</v>
      </c>
    </row>
    <row r="69" spans="1:17" ht="12.75" customHeight="1">
      <c r="A69" s="55">
        <v>247</v>
      </c>
      <c r="B69" s="56" t="s">
        <v>185</v>
      </c>
      <c r="C69" s="57" t="s">
        <v>21</v>
      </c>
      <c r="D69" s="39">
        <f>+SUM(I69:J69)/2+K69</f>
        <v>3.95</v>
      </c>
      <c r="E69" s="39">
        <f>+SUM(L69:M69)/2+N69</f>
        <v>3.9000000000000004</v>
      </c>
      <c r="F69" s="39">
        <f>+SUM(O69:P69)/2+Q69</f>
        <v>3.35</v>
      </c>
      <c r="G69" s="15">
        <f>SUM(D69,E69,F69)</f>
        <v>11.200000000000001</v>
      </c>
      <c r="H69" s="49">
        <f>+RANK(G69,$G$55:$G$83,0)</f>
        <v>15</v>
      </c>
      <c r="I69" s="58">
        <v>3.2</v>
      </c>
      <c r="J69" s="59">
        <v>3.1</v>
      </c>
      <c r="K69" s="60">
        <v>0.8</v>
      </c>
      <c r="L69" s="61">
        <v>3</v>
      </c>
      <c r="M69" s="59">
        <v>3.2</v>
      </c>
      <c r="N69" s="60">
        <v>0.8</v>
      </c>
      <c r="O69" s="61">
        <v>2.4</v>
      </c>
      <c r="P69" s="59">
        <v>2.5</v>
      </c>
      <c r="Q69" s="62">
        <v>0.9</v>
      </c>
    </row>
    <row r="70" spans="1:17" ht="12.75" customHeight="1">
      <c r="A70" s="26">
        <v>259</v>
      </c>
      <c r="B70" s="27" t="s">
        <v>186</v>
      </c>
      <c r="C70" s="28" t="s">
        <v>177</v>
      </c>
      <c r="D70" s="39">
        <f>+SUM(I70:J70)/2+K70</f>
        <v>3.55</v>
      </c>
      <c r="E70" s="39">
        <f>+SUM(L70:M70)/2+N70</f>
        <v>3.6</v>
      </c>
      <c r="F70" s="39">
        <f>+SUM(O70:P70)/2+Q70</f>
        <v>3.9000000000000004</v>
      </c>
      <c r="G70" s="15">
        <f>SUM(D70,E70,F70)</f>
        <v>11.05</v>
      </c>
      <c r="H70" s="49">
        <f>+RANK(G70,$G$55:$G$83,0)</f>
        <v>16</v>
      </c>
      <c r="I70" s="31">
        <v>2.8</v>
      </c>
      <c r="J70" s="32">
        <v>2.7</v>
      </c>
      <c r="K70" s="33">
        <v>0.8</v>
      </c>
      <c r="L70" s="34">
        <v>2.6</v>
      </c>
      <c r="M70" s="32">
        <v>2.6</v>
      </c>
      <c r="N70" s="33">
        <v>1</v>
      </c>
      <c r="O70" s="34">
        <v>3.2</v>
      </c>
      <c r="P70" s="32">
        <v>3</v>
      </c>
      <c r="Q70" s="35">
        <v>0.8</v>
      </c>
    </row>
    <row r="71" spans="1:17" ht="12.75" customHeight="1">
      <c r="A71" s="26">
        <v>237</v>
      </c>
      <c r="B71" s="27" t="s">
        <v>187</v>
      </c>
      <c r="C71" s="28" t="s">
        <v>34</v>
      </c>
      <c r="D71" s="39">
        <f>+SUM(I71:J71)/2+K71</f>
        <v>4.15</v>
      </c>
      <c r="E71" s="39">
        <f>+SUM(L71:M71)/2+N71</f>
        <v>4.5</v>
      </c>
      <c r="F71" s="39">
        <f>+SUM(O71:P71)/2+Q71</f>
        <v>0</v>
      </c>
      <c r="G71" s="15">
        <f>SUM(D71,E71,F71)</f>
        <v>8.65</v>
      </c>
      <c r="H71" s="49">
        <f>+RANK(G71,$G$55:$G$83,0)</f>
        <v>17</v>
      </c>
      <c r="I71" s="31">
        <v>3.2</v>
      </c>
      <c r="J71" s="32">
        <v>3.1</v>
      </c>
      <c r="K71" s="33">
        <v>1</v>
      </c>
      <c r="L71" s="34">
        <v>3.3</v>
      </c>
      <c r="M71" s="32">
        <v>3.3</v>
      </c>
      <c r="N71" s="33">
        <v>1.2</v>
      </c>
      <c r="O71" s="34">
        <v>0</v>
      </c>
      <c r="P71" s="32">
        <v>0</v>
      </c>
      <c r="Q71" s="35">
        <v>0</v>
      </c>
    </row>
    <row r="72" spans="1:17" ht="12.75" customHeight="1">
      <c r="A72" s="10">
        <v>263</v>
      </c>
      <c r="B72" s="78" t="s">
        <v>188</v>
      </c>
      <c r="C72" s="79" t="s">
        <v>147</v>
      </c>
      <c r="D72" s="39">
        <f>+SUM(I72:J72)/2+K72</f>
        <v>3.6</v>
      </c>
      <c r="E72" s="39">
        <f>+SUM(L72:M72)/2+N72</f>
        <v>4.1</v>
      </c>
      <c r="F72" s="39">
        <f>+SUM(O72:P72)/2+Q72</f>
        <v>0</v>
      </c>
      <c r="G72" s="15">
        <f>SUM(D72,E72,F72)</f>
        <v>7.699999999999999</v>
      </c>
      <c r="H72" s="49">
        <f>+RANK(G72,$G$55:$G$83,0)</f>
        <v>18</v>
      </c>
      <c r="I72" s="31">
        <v>2.7</v>
      </c>
      <c r="J72" s="32">
        <v>2.5</v>
      </c>
      <c r="K72" s="33">
        <v>1</v>
      </c>
      <c r="L72" s="34">
        <v>3.1</v>
      </c>
      <c r="M72" s="32">
        <v>3.1</v>
      </c>
      <c r="N72" s="33">
        <v>1</v>
      </c>
      <c r="O72" s="34">
        <v>0</v>
      </c>
      <c r="P72" s="32">
        <v>0</v>
      </c>
      <c r="Q72" s="35">
        <v>0</v>
      </c>
    </row>
    <row r="73" spans="1:17" ht="12.75" customHeight="1">
      <c r="A73" s="55">
        <v>236</v>
      </c>
      <c r="B73" s="56" t="s">
        <v>189</v>
      </c>
      <c r="C73" s="57" t="s">
        <v>149</v>
      </c>
      <c r="D73" s="39">
        <f>+SUM(I73:J73)/2+K73</f>
        <v>0</v>
      </c>
      <c r="E73" s="39">
        <f>+SUM(L73:M73)/2+N73</f>
        <v>0</v>
      </c>
      <c r="F73" s="39">
        <f>+SUM(O73:P73)/2+Q73</f>
        <v>0</v>
      </c>
      <c r="G73" s="15">
        <f>SUM(D73,E73,F73)</f>
        <v>0</v>
      </c>
      <c r="H73" s="49">
        <f>+RANK(G73,$G$55:$G$83,0)</f>
        <v>19</v>
      </c>
      <c r="I73" s="58">
        <v>0</v>
      </c>
      <c r="J73" s="59">
        <v>0</v>
      </c>
      <c r="K73" s="60">
        <v>0</v>
      </c>
      <c r="L73" s="61">
        <v>0</v>
      </c>
      <c r="M73" s="59">
        <v>0</v>
      </c>
      <c r="N73" s="60">
        <v>0</v>
      </c>
      <c r="O73" s="61">
        <v>0</v>
      </c>
      <c r="P73" s="59">
        <v>0</v>
      </c>
      <c r="Q73" s="62">
        <v>0</v>
      </c>
    </row>
    <row r="74" spans="1:17" ht="12.75" customHeight="1">
      <c r="A74" s="26">
        <v>248</v>
      </c>
      <c r="B74" s="27" t="s">
        <v>190</v>
      </c>
      <c r="C74" s="28" t="s">
        <v>21</v>
      </c>
      <c r="D74" s="39">
        <f>+SUM(I74:J74)/2+K74</f>
        <v>0</v>
      </c>
      <c r="E74" s="39">
        <f>+SUM(L74:M74)/2+N74</f>
        <v>0</v>
      </c>
      <c r="F74" s="39">
        <f>+SUM(O74:P74)/2+Q74</f>
        <v>0</v>
      </c>
      <c r="G74" s="15">
        <f>SUM(D74,E74,F74)</f>
        <v>0</v>
      </c>
      <c r="H74" s="49">
        <f>+RANK(G74,$G$55:$G$83,0)</f>
        <v>19</v>
      </c>
      <c r="I74" s="31">
        <v>0</v>
      </c>
      <c r="J74" s="32">
        <v>0</v>
      </c>
      <c r="K74" s="33">
        <v>0</v>
      </c>
      <c r="L74" s="34">
        <v>0</v>
      </c>
      <c r="M74" s="32">
        <v>0</v>
      </c>
      <c r="N74" s="33">
        <v>0</v>
      </c>
      <c r="O74" s="34">
        <v>0</v>
      </c>
      <c r="P74" s="32">
        <v>0</v>
      </c>
      <c r="Q74" s="35">
        <v>0</v>
      </c>
    </row>
    <row r="75" spans="1:17" ht="12.75" customHeight="1">
      <c r="A75" s="26">
        <v>249</v>
      </c>
      <c r="B75" s="27" t="s">
        <v>191</v>
      </c>
      <c r="C75" s="28" t="s">
        <v>38</v>
      </c>
      <c r="D75" s="39">
        <f>+SUM(I75:J75)/2+K75</f>
        <v>0</v>
      </c>
      <c r="E75" s="39">
        <f>+SUM(L75:M75)/2+N75</f>
        <v>0</v>
      </c>
      <c r="F75" s="39">
        <f>+SUM(O75:P75)/2+Q75</f>
        <v>0</v>
      </c>
      <c r="G75" s="15">
        <f>SUM(D75,E75,F75)</f>
        <v>0</v>
      </c>
      <c r="H75" s="49">
        <f>+RANK(G75,$G$55:$G$83,0)</f>
        <v>19</v>
      </c>
      <c r="I75" s="31">
        <v>0</v>
      </c>
      <c r="J75" s="32">
        <v>0</v>
      </c>
      <c r="K75" s="33">
        <v>0</v>
      </c>
      <c r="L75" s="34">
        <v>0</v>
      </c>
      <c r="M75" s="32">
        <v>0</v>
      </c>
      <c r="N75" s="33">
        <v>0</v>
      </c>
      <c r="O75" s="34">
        <v>0</v>
      </c>
      <c r="P75" s="32">
        <v>0</v>
      </c>
      <c r="Q75" s="35">
        <v>0</v>
      </c>
    </row>
    <row r="76" spans="1:17" ht="12.75" customHeight="1">
      <c r="A76" s="26">
        <v>252</v>
      </c>
      <c r="B76" s="27" t="s">
        <v>192</v>
      </c>
      <c r="C76" s="28" t="s">
        <v>23</v>
      </c>
      <c r="D76" s="39">
        <f>+SUM(I76:J76)/2+K76</f>
        <v>0</v>
      </c>
      <c r="E76" s="39">
        <f>+SUM(L76:M76)/2+N76</f>
        <v>0</v>
      </c>
      <c r="F76" s="39">
        <f>+SUM(O76:P76)/2+Q76</f>
        <v>0</v>
      </c>
      <c r="G76" s="15">
        <f>SUM(D76,E76,F76)</f>
        <v>0</v>
      </c>
      <c r="H76" s="49">
        <f>+RANK(G76,$G$55:$G$83,0)</f>
        <v>19</v>
      </c>
      <c r="I76" s="31">
        <v>0</v>
      </c>
      <c r="J76" s="32">
        <v>0</v>
      </c>
      <c r="K76" s="33">
        <v>0</v>
      </c>
      <c r="L76" s="34">
        <v>0</v>
      </c>
      <c r="M76" s="32">
        <v>0</v>
      </c>
      <c r="N76" s="33">
        <v>0</v>
      </c>
      <c r="O76" s="34">
        <v>0</v>
      </c>
      <c r="P76" s="32">
        <v>0</v>
      </c>
      <c r="Q76" s="35">
        <v>0</v>
      </c>
    </row>
    <row r="77" spans="1:17" ht="12.75" customHeight="1">
      <c r="A77" s="10">
        <v>253</v>
      </c>
      <c r="B77" s="37" t="s">
        <v>193</v>
      </c>
      <c r="C77" s="38" t="s">
        <v>63</v>
      </c>
      <c r="D77" s="39">
        <f>+SUM(I77:J77)/2+K77</f>
        <v>0</v>
      </c>
      <c r="E77" s="39">
        <f>+SUM(L77:M77)/2+N77</f>
        <v>0</v>
      </c>
      <c r="F77" s="39">
        <f>+SUM(O77:P77)/2+Q77</f>
        <v>0</v>
      </c>
      <c r="G77" s="15">
        <f>SUM(D77,E77,F77)</f>
        <v>0</v>
      </c>
      <c r="H77" s="49">
        <f>+RANK(G77,$G$55:$G$83,0)</f>
        <v>19</v>
      </c>
      <c r="I77" s="31">
        <v>0</v>
      </c>
      <c r="J77" s="32">
        <v>0</v>
      </c>
      <c r="K77" s="33">
        <v>0</v>
      </c>
      <c r="L77" s="34">
        <v>0</v>
      </c>
      <c r="M77" s="32">
        <v>0</v>
      </c>
      <c r="N77" s="33">
        <v>0</v>
      </c>
      <c r="O77" s="34">
        <v>0</v>
      </c>
      <c r="P77" s="32">
        <v>0</v>
      </c>
      <c r="Q77" s="35">
        <v>0</v>
      </c>
    </row>
    <row r="78" spans="1:17" ht="12.75" customHeight="1">
      <c r="A78" s="26">
        <v>254</v>
      </c>
      <c r="B78" s="27" t="s">
        <v>194</v>
      </c>
      <c r="C78" s="28" t="s">
        <v>177</v>
      </c>
      <c r="D78" s="39">
        <f>+SUM(I78:J78)/2+K78</f>
        <v>0</v>
      </c>
      <c r="E78" s="39">
        <f>+SUM(L78:M78)/2+N78</f>
        <v>0</v>
      </c>
      <c r="F78" s="39">
        <f>+SUM(O78:P78)/2+Q78</f>
        <v>0</v>
      </c>
      <c r="G78" s="15">
        <f>SUM(D78,E78,F78)</f>
        <v>0</v>
      </c>
      <c r="H78" s="49">
        <f>+RANK(G78,$G$55:$G$83,0)</f>
        <v>19</v>
      </c>
      <c r="I78" s="31">
        <v>0</v>
      </c>
      <c r="J78" s="32">
        <v>0</v>
      </c>
      <c r="K78" s="33">
        <v>0</v>
      </c>
      <c r="L78" s="34">
        <v>0</v>
      </c>
      <c r="M78" s="32">
        <v>0</v>
      </c>
      <c r="N78" s="33">
        <v>0</v>
      </c>
      <c r="O78" s="34">
        <v>0</v>
      </c>
      <c r="P78" s="32">
        <v>0</v>
      </c>
      <c r="Q78" s="35">
        <v>0</v>
      </c>
    </row>
    <row r="79" spans="1:17" ht="12.75" customHeight="1">
      <c r="A79" s="10">
        <v>256</v>
      </c>
      <c r="B79" s="37" t="s">
        <v>195</v>
      </c>
      <c r="C79" s="38" t="s">
        <v>177</v>
      </c>
      <c r="D79" s="39">
        <f>+SUM(I79:J79)/2+K79</f>
        <v>0</v>
      </c>
      <c r="E79" s="39">
        <f>+SUM(L79:M79)/2+N79</f>
        <v>0</v>
      </c>
      <c r="F79" s="39">
        <f>+SUM(O79:P79)/2+Q79</f>
        <v>0</v>
      </c>
      <c r="G79" s="15">
        <f>SUM(D79,E79,F79)</f>
        <v>0</v>
      </c>
      <c r="H79" s="49">
        <f>+RANK(G79,$G$55:$G$83,0)</f>
        <v>19</v>
      </c>
      <c r="I79" s="58">
        <v>0</v>
      </c>
      <c r="J79" s="59">
        <v>0</v>
      </c>
      <c r="K79" s="60">
        <v>0</v>
      </c>
      <c r="L79" s="61">
        <v>0</v>
      </c>
      <c r="M79" s="59">
        <v>0</v>
      </c>
      <c r="N79" s="60">
        <v>0</v>
      </c>
      <c r="O79" s="61">
        <v>0</v>
      </c>
      <c r="P79" s="59">
        <v>0</v>
      </c>
      <c r="Q79" s="62">
        <v>0</v>
      </c>
    </row>
    <row r="80" spans="1:17" ht="12.75" customHeight="1">
      <c r="A80" s="55">
        <v>257</v>
      </c>
      <c r="B80" s="56" t="s">
        <v>196</v>
      </c>
      <c r="C80" s="57" t="s">
        <v>177</v>
      </c>
      <c r="D80" s="39">
        <f>+SUM(I80:J80)/2+K80</f>
        <v>0</v>
      </c>
      <c r="E80" s="39">
        <f>+SUM(L80:M80)/2+N80</f>
        <v>0</v>
      </c>
      <c r="F80" s="39">
        <f>+SUM(O80:P80)/2+Q80</f>
        <v>0</v>
      </c>
      <c r="G80" s="15">
        <f>SUM(D80,E80,F80)</f>
        <v>0</v>
      </c>
      <c r="H80" s="49">
        <f>+RANK(G80,$G$55:$G$83,0)</f>
        <v>19</v>
      </c>
      <c r="I80" s="31">
        <v>0</v>
      </c>
      <c r="J80" s="32">
        <v>0</v>
      </c>
      <c r="K80" s="33">
        <v>0</v>
      </c>
      <c r="L80" s="34">
        <v>0</v>
      </c>
      <c r="M80" s="32">
        <v>0</v>
      </c>
      <c r="N80" s="33">
        <v>0</v>
      </c>
      <c r="O80" s="34">
        <v>0</v>
      </c>
      <c r="P80" s="32">
        <v>0</v>
      </c>
      <c r="Q80" s="35">
        <v>0</v>
      </c>
    </row>
    <row r="81" spans="1:17" ht="12.75" customHeight="1">
      <c r="A81" s="26">
        <v>258</v>
      </c>
      <c r="B81" s="27" t="s">
        <v>197</v>
      </c>
      <c r="C81" s="28" t="s">
        <v>177</v>
      </c>
      <c r="D81" s="39">
        <f>+SUM(I81:J81)/2+K81</f>
        <v>0</v>
      </c>
      <c r="E81" s="39">
        <f>+SUM(L81:M81)/2+N81</f>
        <v>0</v>
      </c>
      <c r="F81" s="39">
        <f>+SUM(O81:P81)/2+Q81</f>
        <v>0</v>
      </c>
      <c r="G81" s="15">
        <f>SUM(D81,E81,F81)</f>
        <v>0</v>
      </c>
      <c r="H81" s="49">
        <f>+RANK(G81,$G$55:$G$83,0)</f>
        <v>19</v>
      </c>
      <c r="I81" s="31">
        <v>0</v>
      </c>
      <c r="J81" s="32">
        <v>0</v>
      </c>
      <c r="K81" s="33">
        <v>0</v>
      </c>
      <c r="L81" s="34">
        <v>0</v>
      </c>
      <c r="M81" s="32">
        <v>0</v>
      </c>
      <c r="N81" s="33">
        <v>0</v>
      </c>
      <c r="O81" s="34">
        <v>0</v>
      </c>
      <c r="P81" s="32">
        <v>0</v>
      </c>
      <c r="Q81" s="35">
        <v>0</v>
      </c>
    </row>
    <row r="82" spans="1:17" ht="12.75" customHeight="1">
      <c r="A82" s="26">
        <v>262</v>
      </c>
      <c r="B82" s="27" t="s">
        <v>198</v>
      </c>
      <c r="C82" s="28" t="s">
        <v>147</v>
      </c>
      <c r="D82" s="39">
        <f>+SUM(I82:J82)/2+K82</f>
        <v>0</v>
      </c>
      <c r="E82" s="39">
        <f>+SUM(L82:M82)/2+N82</f>
        <v>0</v>
      </c>
      <c r="F82" s="39">
        <f>+SUM(O82:P82)/2+Q82</f>
        <v>0</v>
      </c>
      <c r="G82" s="15">
        <f>SUM(D82,E82,F82)</f>
        <v>0</v>
      </c>
      <c r="H82" s="49">
        <f>+RANK(G82,$G$55:$G$83,0)</f>
        <v>19</v>
      </c>
      <c r="I82" s="31">
        <v>0</v>
      </c>
      <c r="J82" s="32">
        <v>0</v>
      </c>
      <c r="K82" s="33">
        <v>0</v>
      </c>
      <c r="L82" s="34">
        <v>0</v>
      </c>
      <c r="M82" s="32">
        <v>0</v>
      </c>
      <c r="N82" s="33">
        <v>0</v>
      </c>
      <c r="O82" s="34">
        <v>0</v>
      </c>
      <c r="P82" s="32">
        <v>0</v>
      </c>
      <c r="Q82" s="35">
        <v>0</v>
      </c>
    </row>
    <row r="83" spans="1:17" ht="12.75" customHeight="1">
      <c r="A83" s="10">
        <v>264</v>
      </c>
      <c r="B83" s="37" t="s">
        <v>199</v>
      </c>
      <c r="C83" s="38" t="s">
        <v>147</v>
      </c>
      <c r="D83" s="39">
        <f>+SUM(I83:J83)/2+K83</f>
        <v>0</v>
      </c>
      <c r="E83" s="39">
        <f>+SUM(L83:M83)/2+N83</f>
        <v>0</v>
      </c>
      <c r="F83" s="39">
        <f>+SUM(O83:P83)/2+Q83</f>
        <v>0</v>
      </c>
      <c r="G83" s="15">
        <f>SUM(D83,E83,F83)</f>
        <v>0</v>
      </c>
      <c r="H83" s="49">
        <f>+RANK(G83,$G$55:$G$83,0)</f>
        <v>19</v>
      </c>
      <c r="I83" s="40">
        <v>0</v>
      </c>
      <c r="J83" s="41">
        <v>0</v>
      </c>
      <c r="K83" s="42">
        <v>0</v>
      </c>
      <c r="L83" s="43">
        <v>0</v>
      </c>
      <c r="M83" s="41">
        <v>0</v>
      </c>
      <c r="N83" s="42">
        <v>0</v>
      </c>
      <c r="O83" s="43">
        <v>0</v>
      </c>
      <c r="P83" s="41">
        <v>0</v>
      </c>
      <c r="Q83" s="44">
        <v>0</v>
      </c>
    </row>
    <row r="84" spans="1:17" s="67" customFormat="1" ht="12.75" customHeight="1">
      <c r="A84" s="45"/>
      <c r="B84" s="8"/>
      <c r="C84" s="8"/>
      <c r="D84" s="9"/>
      <c r="E84" s="9"/>
      <c r="F84" s="9"/>
      <c r="G84" s="46"/>
      <c r="H84" s="47"/>
      <c r="I84" s="9"/>
      <c r="J84" s="9"/>
      <c r="K84" s="9"/>
      <c r="L84" s="9"/>
      <c r="M84" s="9"/>
      <c r="N84" s="9"/>
      <c r="O84" s="9"/>
      <c r="P84" s="9"/>
      <c r="Q84" s="48"/>
    </row>
    <row r="85" spans="1:17" s="67" customFormat="1" ht="12.75" customHeight="1">
      <c r="A85" s="45"/>
      <c r="B85" s="8"/>
      <c r="C85" s="8"/>
      <c r="D85" s="9"/>
      <c r="E85" s="9"/>
      <c r="F85" s="9"/>
      <c r="G85" s="46"/>
      <c r="H85" s="47"/>
      <c r="I85" s="9"/>
      <c r="J85" s="9"/>
      <c r="K85" s="9"/>
      <c r="L85" s="9"/>
      <c r="M85" s="9"/>
      <c r="N85" s="9"/>
      <c r="O85" s="9"/>
      <c r="P85" s="9"/>
      <c r="Q85" s="48"/>
    </row>
    <row r="86" spans="1:17" ht="12.75" customHeight="1">
      <c r="A86" s="10" t="s">
        <v>1</v>
      </c>
      <c r="B86" s="11" t="s">
        <v>2</v>
      </c>
      <c r="C86" s="12" t="s">
        <v>3</v>
      </c>
      <c r="D86" s="13">
        <v>1</v>
      </c>
      <c r="E86" s="14">
        <v>2</v>
      </c>
      <c r="F86" s="13">
        <v>3</v>
      </c>
      <c r="G86" s="15" t="s">
        <v>4</v>
      </c>
      <c r="H86" s="16" t="s">
        <v>5</v>
      </c>
      <c r="I86" s="17"/>
      <c r="J86" s="18" t="s">
        <v>6</v>
      </c>
      <c r="K86" s="19"/>
      <c r="L86" s="17"/>
      <c r="M86" s="18" t="s">
        <v>7</v>
      </c>
      <c r="N86" s="19"/>
      <c r="O86" s="17"/>
      <c r="P86" s="18" t="s">
        <v>8</v>
      </c>
      <c r="Q86" s="19"/>
    </row>
    <row r="87" spans="2:17" ht="12.75" customHeight="1">
      <c r="B87" s="4"/>
      <c r="C87" s="5"/>
      <c r="D87" s="9"/>
      <c r="E87" s="9"/>
      <c r="F87" s="9"/>
      <c r="G87" s="20"/>
      <c r="H87" s="7"/>
      <c r="I87" s="21" t="s">
        <v>9</v>
      </c>
      <c r="J87" s="22" t="s">
        <v>10</v>
      </c>
      <c r="K87" s="23" t="s">
        <v>11</v>
      </c>
      <c r="L87" s="21" t="s">
        <v>9</v>
      </c>
      <c r="M87" s="22" t="s">
        <v>10</v>
      </c>
      <c r="N87" s="23" t="s">
        <v>11</v>
      </c>
      <c r="O87" s="21" t="s">
        <v>9</v>
      </c>
      <c r="P87" s="22" t="s">
        <v>10</v>
      </c>
      <c r="Q87" s="23" t="s">
        <v>11</v>
      </c>
    </row>
    <row r="88" spans="1:17" ht="12.75" customHeight="1">
      <c r="A88" s="68"/>
      <c r="B88" s="69" t="s">
        <v>12</v>
      </c>
      <c r="C88" s="69" t="s">
        <v>109</v>
      </c>
      <c r="D88" s="24"/>
      <c r="E88" s="24"/>
      <c r="F88" s="24"/>
      <c r="G88" s="70"/>
      <c r="H88" s="71"/>
      <c r="I88" s="25"/>
      <c r="J88" s="24"/>
      <c r="K88" s="25" t="s">
        <v>14</v>
      </c>
      <c r="L88" s="25"/>
      <c r="M88" s="24"/>
      <c r="N88" s="25" t="s">
        <v>14</v>
      </c>
      <c r="O88" s="25"/>
      <c r="P88" s="24"/>
      <c r="Q88" s="25" t="s">
        <v>14</v>
      </c>
    </row>
    <row r="89" spans="1:17" ht="12.75" customHeight="1">
      <c r="A89" s="55">
        <v>271</v>
      </c>
      <c r="B89" s="56" t="s">
        <v>200</v>
      </c>
      <c r="C89" s="57" t="s">
        <v>122</v>
      </c>
      <c r="D89" s="80">
        <f>+SUM(I89:J89)/2+K89</f>
        <v>3.8499999999999996</v>
      </c>
      <c r="E89" s="80">
        <f>+SUM(L89:M89)/2+N89</f>
        <v>4</v>
      </c>
      <c r="F89" s="80">
        <f>+SUM(O89:P89)/2+Q89</f>
        <v>4.050000000000001</v>
      </c>
      <c r="G89" s="81">
        <f>SUM(D89,E89,F89)</f>
        <v>11.9</v>
      </c>
      <c r="H89" s="82">
        <f>+RANK(G89,$G$89:$G$97,0)</f>
        <v>1</v>
      </c>
      <c r="I89" s="58">
        <v>3</v>
      </c>
      <c r="J89" s="59">
        <v>3.1</v>
      </c>
      <c r="K89" s="60">
        <v>0.8</v>
      </c>
      <c r="L89" s="61">
        <v>3.2</v>
      </c>
      <c r="M89" s="59">
        <v>3.2</v>
      </c>
      <c r="N89" s="60">
        <v>0.8</v>
      </c>
      <c r="O89" s="61">
        <v>3.2</v>
      </c>
      <c r="P89" s="59">
        <v>3.1</v>
      </c>
      <c r="Q89" s="62">
        <v>0.9</v>
      </c>
    </row>
    <row r="90" spans="1:17" ht="12.75" customHeight="1">
      <c r="A90" s="26">
        <v>267</v>
      </c>
      <c r="B90" s="27" t="s">
        <v>117</v>
      </c>
      <c r="C90" s="28" t="s">
        <v>113</v>
      </c>
      <c r="D90" s="39">
        <f>+SUM(I90:J90)/2+K90</f>
        <v>3.65</v>
      </c>
      <c r="E90" s="39">
        <f>+SUM(L90:M90)/2+N90</f>
        <v>3.8</v>
      </c>
      <c r="F90" s="39">
        <f>+SUM(O90:P90)/2+Q90</f>
        <v>3.9000000000000004</v>
      </c>
      <c r="G90" s="15">
        <f>SUM(D90,E90,F90)</f>
        <v>11.35</v>
      </c>
      <c r="H90" s="82">
        <f>+RANK(G90,$G$89:$G$97,0)</f>
        <v>2</v>
      </c>
      <c r="I90" s="31">
        <v>2.9</v>
      </c>
      <c r="J90" s="32">
        <v>3.2</v>
      </c>
      <c r="K90" s="33">
        <v>0.6</v>
      </c>
      <c r="L90" s="34">
        <v>3.1</v>
      </c>
      <c r="M90" s="32">
        <v>3.1</v>
      </c>
      <c r="N90" s="33">
        <v>0.7</v>
      </c>
      <c r="O90" s="34">
        <v>3</v>
      </c>
      <c r="P90" s="32">
        <v>3.2</v>
      </c>
      <c r="Q90" s="35">
        <v>0.8</v>
      </c>
    </row>
    <row r="91" spans="1:17" ht="12.75" customHeight="1">
      <c r="A91" s="26">
        <v>273</v>
      </c>
      <c r="B91" s="27" t="s">
        <v>110</v>
      </c>
      <c r="C91" s="28" t="s">
        <v>21</v>
      </c>
      <c r="D91" s="39">
        <f>+SUM(I91:J91)/2+K91</f>
        <v>3.6</v>
      </c>
      <c r="E91" s="39">
        <f>+SUM(L91:M91)/2+N91</f>
        <v>3.8500000000000005</v>
      </c>
      <c r="F91" s="39">
        <f>+SUM(O91:P91)/2+Q91</f>
        <v>3.8</v>
      </c>
      <c r="G91" s="15">
        <f>SUM(D91,E91,F91)</f>
        <v>11.25</v>
      </c>
      <c r="H91" s="82">
        <f>+RANK(G91,$G$89:$G$97,0)</f>
        <v>3</v>
      </c>
      <c r="I91" s="31">
        <v>3</v>
      </c>
      <c r="J91" s="32">
        <v>3</v>
      </c>
      <c r="K91" s="33">
        <v>0.6</v>
      </c>
      <c r="L91" s="34">
        <v>3.2</v>
      </c>
      <c r="M91" s="32">
        <v>3.1</v>
      </c>
      <c r="N91" s="33">
        <v>0.7</v>
      </c>
      <c r="O91" s="34">
        <v>3</v>
      </c>
      <c r="P91" s="32">
        <v>3</v>
      </c>
      <c r="Q91" s="35">
        <v>0.8</v>
      </c>
    </row>
    <row r="92" spans="1:17" ht="12.75" customHeight="1">
      <c r="A92" s="10">
        <v>266</v>
      </c>
      <c r="B92" s="37" t="s">
        <v>112</v>
      </c>
      <c r="C92" s="38" t="s">
        <v>113</v>
      </c>
      <c r="D92" s="39">
        <f>+SUM(I92:J92)/2+K92</f>
        <v>3.75</v>
      </c>
      <c r="E92" s="39">
        <f>+SUM(L92:M92)/2+N92</f>
        <v>3.45</v>
      </c>
      <c r="F92" s="39">
        <f>+SUM(O92:P92)/2+Q92</f>
        <v>4</v>
      </c>
      <c r="G92" s="15">
        <f>SUM(D92,E92,F92)</f>
        <v>11.2</v>
      </c>
      <c r="H92" s="82">
        <f>+RANK(G92,$G$89:$G$97,0)</f>
        <v>4</v>
      </c>
      <c r="I92" s="31">
        <v>3</v>
      </c>
      <c r="J92" s="32">
        <v>3.1</v>
      </c>
      <c r="K92" s="33">
        <v>0.7</v>
      </c>
      <c r="L92" s="34">
        <v>2.6</v>
      </c>
      <c r="M92" s="32">
        <v>2.7</v>
      </c>
      <c r="N92" s="33">
        <v>0.8</v>
      </c>
      <c r="O92" s="34">
        <v>3.1</v>
      </c>
      <c r="P92" s="32">
        <v>3.3</v>
      </c>
      <c r="Q92" s="35">
        <v>0.8</v>
      </c>
    </row>
    <row r="93" spans="1:17" ht="12.75" customHeight="1">
      <c r="A93" s="26">
        <v>265</v>
      </c>
      <c r="B93" s="27" t="s">
        <v>116</v>
      </c>
      <c r="C93" s="28" t="s">
        <v>113</v>
      </c>
      <c r="D93" s="39">
        <f>+SUM(I93:J93)/2+K93</f>
        <v>3.85</v>
      </c>
      <c r="E93" s="39">
        <f>+SUM(L93:M93)/2+N93</f>
        <v>3.7</v>
      </c>
      <c r="F93" s="39">
        <f>+SUM(O93:P93)/2+Q93</f>
        <v>3.3</v>
      </c>
      <c r="G93" s="15">
        <f>SUM(D93,E93,F93)</f>
        <v>10.850000000000001</v>
      </c>
      <c r="H93" s="82">
        <f>+RANK(G93,$G$89:$G$97,0)</f>
        <v>5</v>
      </c>
      <c r="I93" s="31">
        <v>3.1</v>
      </c>
      <c r="J93" s="32">
        <v>3.4</v>
      </c>
      <c r="K93" s="33">
        <v>0.6</v>
      </c>
      <c r="L93" s="34">
        <v>3</v>
      </c>
      <c r="M93" s="32">
        <v>3</v>
      </c>
      <c r="N93" s="33">
        <v>0.7</v>
      </c>
      <c r="O93" s="34">
        <v>2.5</v>
      </c>
      <c r="P93" s="32">
        <v>2.5</v>
      </c>
      <c r="Q93" s="35">
        <v>0.8</v>
      </c>
    </row>
    <row r="94" spans="1:17" ht="12.75" customHeight="1">
      <c r="A94" s="26">
        <v>269</v>
      </c>
      <c r="B94" s="27" t="s">
        <v>201</v>
      </c>
      <c r="C94" s="28" t="s">
        <v>122</v>
      </c>
      <c r="D94" s="39">
        <f>+SUM(I94:J94)/2+K94</f>
        <v>3.75</v>
      </c>
      <c r="E94" s="39">
        <f>+SUM(L94:M94)/2+N94</f>
        <v>3.75</v>
      </c>
      <c r="F94" s="39">
        <f>+SUM(O94:P94)/2+Q94</f>
        <v>3.3499999999999996</v>
      </c>
      <c r="G94" s="15">
        <f>SUM(D94,E94,F94)</f>
        <v>10.85</v>
      </c>
      <c r="H94" s="82">
        <f>+RANK(G94,$G$89:$G$97,0)</f>
        <v>6</v>
      </c>
      <c r="I94" s="31">
        <v>3</v>
      </c>
      <c r="J94" s="32">
        <v>3.3</v>
      </c>
      <c r="K94" s="33">
        <v>0.6</v>
      </c>
      <c r="L94" s="34">
        <v>3</v>
      </c>
      <c r="M94" s="32">
        <v>3.1</v>
      </c>
      <c r="N94" s="33">
        <v>0.7</v>
      </c>
      <c r="O94" s="34">
        <v>2.5</v>
      </c>
      <c r="P94" s="32">
        <v>2.6</v>
      </c>
      <c r="Q94" s="35">
        <v>0.8</v>
      </c>
    </row>
    <row r="95" spans="1:17" ht="12.75" customHeight="1">
      <c r="A95" s="26">
        <v>270</v>
      </c>
      <c r="B95" s="27" t="s">
        <v>202</v>
      </c>
      <c r="C95" s="28" t="s">
        <v>122</v>
      </c>
      <c r="D95" s="39">
        <f>+SUM(I95:J95)/2+K95</f>
        <v>3.8000000000000003</v>
      </c>
      <c r="E95" s="39">
        <f>+SUM(L95:M95)/2+N95</f>
        <v>3.7</v>
      </c>
      <c r="F95" s="39">
        <f>+SUM(O95:P95)/2+Q95</f>
        <v>3.25</v>
      </c>
      <c r="G95" s="15">
        <f>SUM(D95,E95,F95)</f>
        <v>10.75</v>
      </c>
      <c r="H95" s="82">
        <f>+RANK(G95,$G$89:$G$97,0)</f>
        <v>7</v>
      </c>
      <c r="I95" s="31">
        <v>3.1</v>
      </c>
      <c r="J95" s="32">
        <v>3.3</v>
      </c>
      <c r="K95" s="33">
        <v>0.6</v>
      </c>
      <c r="L95" s="34">
        <v>3</v>
      </c>
      <c r="M95" s="32">
        <v>3.2</v>
      </c>
      <c r="N95" s="33">
        <v>0.6</v>
      </c>
      <c r="O95" s="34">
        <v>2.6</v>
      </c>
      <c r="P95" s="32">
        <v>2.5</v>
      </c>
      <c r="Q95" s="35">
        <v>0.7</v>
      </c>
    </row>
    <row r="96" spans="1:17" ht="12.75" customHeight="1">
      <c r="A96" s="26">
        <v>272</v>
      </c>
      <c r="B96" s="27" t="s">
        <v>111</v>
      </c>
      <c r="C96" s="28" t="s">
        <v>21</v>
      </c>
      <c r="D96" s="39">
        <f>+SUM(I96:J96)/2+K96</f>
        <v>3.1999999999999997</v>
      </c>
      <c r="E96" s="39">
        <f>+SUM(L96:M96)/2+N96</f>
        <v>2.7</v>
      </c>
      <c r="F96" s="39">
        <f>+SUM(O96:P96)/2+Q96</f>
        <v>3.0999999999999996</v>
      </c>
      <c r="G96" s="15">
        <f>SUM(D96,E96,F96)</f>
        <v>9</v>
      </c>
      <c r="H96" s="82">
        <f>+RANK(G96,$G$89:$G$97,0)</f>
        <v>8</v>
      </c>
      <c r="I96" s="31">
        <v>2.4</v>
      </c>
      <c r="J96" s="32">
        <v>2.8</v>
      </c>
      <c r="K96" s="33">
        <v>0.6</v>
      </c>
      <c r="L96" s="34">
        <v>2</v>
      </c>
      <c r="M96" s="32">
        <v>2.2</v>
      </c>
      <c r="N96" s="33">
        <v>0.6</v>
      </c>
      <c r="O96" s="34">
        <v>2.3</v>
      </c>
      <c r="P96" s="32">
        <v>2.5</v>
      </c>
      <c r="Q96" s="35">
        <v>0.7</v>
      </c>
    </row>
    <row r="97" spans="1:17" ht="12.75" customHeight="1">
      <c r="A97" s="10">
        <v>268</v>
      </c>
      <c r="B97" s="37" t="s">
        <v>114</v>
      </c>
      <c r="C97" s="38" t="s">
        <v>203</v>
      </c>
      <c r="D97" s="39">
        <f>+SUM(I97:J97)/2+K97</f>
        <v>0</v>
      </c>
      <c r="E97" s="39">
        <f>+SUM(L97:M97)/2+N97</f>
        <v>0</v>
      </c>
      <c r="F97" s="39">
        <f>+SUM(O97:P97)/2+Q97</f>
        <v>0</v>
      </c>
      <c r="G97" s="15">
        <f>SUM(D97,E97,F97)</f>
        <v>0</v>
      </c>
      <c r="H97" s="82">
        <f>+RANK(G97,$G$89:$G$97,0)</f>
        <v>9</v>
      </c>
      <c r="I97" s="40">
        <v>0</v>
      </c>
      <c r="J97" s="41">
        <v>0</v>
      </c>
      <c r="K97" s="42">
        <v>0</v>
      </c>
      <c r="L97" s="43">
        <v>0</v>
      </c>
      <c r="M97" s="41">
        <v>0</v>
      </c>
      <c r="N97" s="42">
        <v>0</v>
      </c>
      <c r="O97" s="43">
        <v>0</v>
      </c>
      <c r="P97" s="41">
        <v>0</v>
      </c>
      <c r="Q97" s="44">
        <v>0</v>
      </c>
    </row>
    <row r="100" spans="1:17" ht="12.75" customHeight="1">
      <c r="A100" s="10" t="s">
        <v>1</v>
      </c>
      <c r="B100" s="11" t="s">
        <v>2</v>
      </c>
      <c r="C100" s="12" t="s">
        <v>3</v>
      </c>
      <c r="D100" s="13">
        <v>1</v>
      </c>
      <c r="E100" s="14">
        <v>2</v>
      </c>
      <c r="F100" s="13">
        <v>3</v>
      </c>
      <c r="G100" s="15" t="s">
        <v>4</v>
      </c>
      <c r="H100" s="16" t="s">
        <v>5</v>
      </c>
      <c r="I100" s="17"/>
      <c r="J100" s="18" t="s">
        <v>6</v>
      </c>
      <c r="K100" s="19"/>
      <c r="L100" s="17"/>
      <c r="M100" s="18" t="s">
        <v>7</v>
      </c>
      <c r="N100" s="19"/>
      <c r="O100" s="17"/>
      <c r="P100" s="18" t="s">
        <v>8</v>
      </c>
      <c r="Q100" s="19"/>
    </row>
    <row r="101" spans="2:17" ht="12.75" customHeight="1">
      <c r="B101" s="4"/>
      <c r="C101" s="5"/>
      <c r="D101" s="9"/>
      <c r="E101" s="9"/>
      <c r="F101" s="9"/>
      <c r="G101" s="20"/>
      <c r="H101" s="7"/>
      <c r="I101" s="21" t="s">
        <v>9</v>
      </c>
      <c r="J101" s="22" t="s">
        <v>10</v>
      </c>
      <c r="K101" s="23" t="s">
        <v>11</v>
      </c>
      <c r="L101" s="21" t="s">
        <v>9</v>
      </c>
      <c r="M101" s="22" t="s">
        <v>10</v>
      </c>
      <c r="N101" s="23" t="s">
        <v>11</v>
      </c>
      <c r="O101" s="21" t="s">
        <v>9</v>
      </c>
      <c r="P101" s="22" t="s">
        <v>10</v>
      </c>
      <c r="Q101" s="23" t="s">
        <v>11</v>
      </c>
    </row>
    <row r="102" spans="1:17" ht="12.75" customHeight="1">
      <c r="A102" s="68"/>
      <c r="B102" s="69" t="s">
        <v>108</v>
      </c>
      <c r="C102" s="69" t="s">
        <v>204</v>
      </c>
      <c r="D102" s="24"/>
      <c r="E102" s="24"/>
      <c r="F102" s="24"/>
      <c r="G102" s="70"/>
      <c r="H102" s="71"/>
      <c r="I102" s="25"/>
      <c r="J102" s="24"/>
      <c r="K102" s="25" t="s">
        <v>14</v>
      </c>
      <c r="L102" s="25"/>
      <c r="M102" s="24"/>
      <c r="N102" s="25" t="s">
        <v>14</v>
      </c>
      <c r="O102" s="25"/>
      <c r="P102" s="24"/>
      <c r="Q102" s="25" t="s">
        <v>14</v>
      </c>
    </row>
    <row r="103" spans="1:17" ht="12.75" customHeight="1">
      <c r="A103" s="55">
        <v>274</v>
      </c>
      <c r="B103" s="56" t="s">
        <v>170</v>
      </c>
      <c r="C103" s="57" t="s">
        <v>147</v>
      </c>
      <c r="D103" s="80">
        <f>+SUM(I103:J103)/2+K103</f>
        <v>0</v>
      </c>
      <c r="E103" s="80">
        <f>+SUM(L103:M103)/2+N103</f>
        <v>0</v>
      </c>
      <c r="F103" s="80">
        <f>+SUM(O103:P103)/2+Q103</f>
        <v>0</v>
      </c>
      <c r="G103" s="81">
        <f>SUM(D103,E103,F103)</f>
        <v>0</v>
      </c>
      <c r="H103" s="82">
        <f>+RANK(G103,$G$103:$G$123,0)</f>
        <v>1</v>
      </c>
      <c r="I103" s="83"/>
      <c r="J103" s="84"/>
      <c r="K103" s="85"/>
      <c r="L103" s="86"/>
      <c r="M103" s="84"/>
      <c r="N103" s="85"/>
      <c r="O103" s="86"/>
      <c r="P103" s="84"/>
      <c r="Q103" s="87"/>
    </row>
    <row r="104" spans="1:17" ht="12.75" customHeight="1">
      <c r="A104" s="26">
        <v>275</v>
      </c>
      <c r="B104" s="27" t="s">
        <v>205</v>
      </c>
      <c r="C104" s="28" t="s">
        <v>147</v>
      </c>
      <c r="D104" s="39">
        <f>+SUM(I104:J104)/2+K104</f>
        <v>0</v>
      </c>
      <c r="E104" s="39">
        <f>+SUM(L104:M104)/2+N104</f>
        <v>0</v>
      </c>
      <c r="F104" s="39">
        <f>+SUM(O104:P104)/2+Q104</f>
        <v>0</v>
      </c>
      <c r="G104" s="15">
        <f>SUM(D104,E104,F104)</f>
        <v>0</v>
      </c>
      <c r="H104" s="82">
        <f>+RANK(G104,$G$103:$G$123,0)</f>
        <v>1</v>
      </c>
      <c r="I104" s="88"/>
      <c r="J104" s="89"/>
      <c r="K104" s="90"/>
      <c r="L104" s="91"/>
      <c r="M104" s="89"/>
      <c r="N104" s="90"/>
      <c r="O104" s="91"/>
      <c r="P104" s="89"/>
      <c r="Q104" s="92"/>
    </row>
    <row r="105" spans="1:17" ht="12.75" customHeight="1">
      <c r="A105" s="26">
        <v>276</v>
      </c>
      <c r="B105" s="27" t="s">
        <v>188</v>
      </c>
      <c r="C105" s="28" t="s">
        <v>147</v>
      </c>
      <c r="D105" s="39">
        <f>+SUM(I105:J105)/2+K105</f>
        <v>0</v>
      </c>
      <c r="E105" s="39">
        <f>+SUM(L105:M105)/2+N105</f>
        <v>0</v>
      </c>
      <c r="F105" s="39">
        <f>+SUM(O105:P105)/2+Q105</f>
        <v>0</v>
      </c>
      <c r="G105" s="15">
        <f>SUM(D105,E105,F105)</f>
        <v>0</v>
      </c>
      <c r="H105" s="82">
        <f>+RANK(G105,$G$103:$G$123,0)</f>
        <v>1</v>
      </c>
      <c r="I105" s="88"/>
      <c r="J105" s="89"/>
      <c r="K105" s="90"/>
      <c r="L105" s="91"/>
      <c r="M105" s="89"/>
      <c r="N105" s="90"/>
      <c r="O105" s="91"/>
      <c r="P105" s="89"/>
      <c r="Q105" s="92"/>
    </row>
    <row r="106" spans="1:17" ht="12.75" customHeight="1">
      <c r="A106" s="10">
        <v>277</v>
      </c>
      <c r="B106" s="37" t="s">
        <v>199</v>
      </c>
      <c r="C106" s="38" t="s">
        <v>147</v>
      </c>
      <c r="D106" s="39">
        <f>+SUM(I106:J106)/2+K106</f>
        <v>0</v>
      </c>
      <c r="E106" s="39">
        <f>+SUM(L106:M106)/2+N106</f>
        <v>0</v>
      </c>
      <c r="F106" s="39">
        <f>+SUM(O106:P106)/2+Q106</f>
        <v>0</v>
      </c>
      <c r="G106" s="15">
        <f>SUM(D106,E106,F106)</f>
        <v>0</v>
      </c>
      <c r="H106" s="82">
        <f>+RANK(G106,$G$103:$G$123,0)</f>
        <v>1</v>
      </c>
      <c r="I106" s="88"/>
      <c r="J106" s="89"/>
      <c r="K106" s="90"/>
      <c r="L106" s="91"/>
      <c r="M106" s="89"/>
      <c r="N106" s="90"/>
      <c r="O106" s="91"/>
      <c r="P106" s="89"/>
      <c r="Q106" s="92"/>
    </row>
    <row r="107" spans="1:17" ht="12.75" customHeight="1">
      <c r="A107" s="26">
        <v>278</v>
      </c>
      <c r="B107" s="27" t="s">
        <v>191</v>
      </c>
      <c r="C107" s="28" t="s">
        <v>38</v>
      </c>
      <c r="D107" s="39">
        <f>+SUM(I107:J107)/2+K107</f>
        <v>0</v>
      </c>
      <c r="E107" s="39">
        <f>+SUM(L107:M107)/2+N107</f>
        <v>0</v>
      </c>
      <c r="F107" s="39">
        <f>+SUM(O107:P107)/2+Q107</f>
        <v>0</v>
      </c>
      <c r="G107" s="15">
        <f>SUM(D107,E107,F107)</f>
        <v>0</v>
      </c>
      <c r="H107" s="82">
        <f>+RANK(G107,$G$103:$G$123,0)</f>
        <v>1</v>
      </c>
      <c r="I107" s="88"/>
      <c r="J107" s="89"/>
      <c r="K107" s="90"/>
      <c r="L107" s="91"/>
      <c r="M107" s="89"/>
      <c r="N107" s="90"/>
      <c r="O107" s="91"/>
      <c r="P107" s="89"/>
      <c r="Q107" s="92"/>
    </row>
    <row r="108" spans="1:17" ht="12.75" customHeight="1">
      <c r="A108" s="26">
        <v>279</v>
      </c>
      <c r="B108" s="27" t="s">
        <v>190</v>
      </c>
      <c r="C108" s="28" t="s">
        <v>21</v>
      </c>
      <c r="D108" s="39">
        <f>+SUM(I108:J108)/2+K108</f>
        <v>0</v>
      </c>
      <c r="E108" s="39">
        <f>+SUM(L108:M108)/2+N108</f>
        <v>0</v>
      </c>
      <c r="F108" s="39">
        <f>+SUM(O108:P108)/2+Q108</f>
        <v>0</v>
      </c>
      <c r="G108" s="15">
        <f>SUM(D108,E108,F108)</f>
        <v>0</v>
      </c>
      <c r="H108" s="82">
        <f>+RANK(G108,$G$103:$G$123,0)</f>
        <v>1</v>
      </c>
      <c r="I108" s="88"/>
      <c r="J108" s="89"/>
      <c r="K108" s="90"/>
      <c r="L108" s="91"/>
      <c r="M108" s="89"/>
      <c r="N108" s="90"/>
      <c r="O108" s="91"/>
      <c r="P108" s="89"/>
      <c r="Q108" s="92"/>
    </row>
    <row r="109" spans="1:17" ht="12.75" customHeight="1">
      <c r="A109" s="26">
        <v>280</v>
      </c>
      <c r="B109" s="27" t="s">
        <v>206</v>
      </c>
      <c r="C109" s="28" t="s">
        <v>21</v>
      </c>
      <c r="D109" s="39">
        <f>+SUM(I109:J109)/2+K109</f>
        <v>0</v>
      </c>
      <c r="E109" s="39">
        <f>+SUM(L109:M109)/2+N109</f>
        <v>0</v>
      </c>
      <c r="F109" s="39">
        <f>+SUM(O109:P109)/2+Q109</f>
        <v>0</v>
      </c>
      <c r="G109" s="15">
        <f>SUM(D109,E109,F109)</f>
        <v>0</v>
      </c>
      <c r="H109" s="82">
        <f>+RANK(G109,$G$103:$G$123,0)</f>
        <v>1</v>
      </c>
      <c r="I109" s="88"/>
      <c r="J109" s="89"/>
      <c r="K109" s="90"/>
      <c r="L109" s="91"/>
      <c r="M109" s="89"/>
      <c r="N109" s="90"/>
      <c r="O109" s="91"/>
      <c r="P109" s="89"/>
      <c r="Q109" s="92"/>
    </row>
    <row r="110" spans="1:17" ht="12.75" customHeight="1">
      <c r="A110" s="26">
        <v>281</v>
      </c>
      <c r="B110" s="27" t="s">
        <v>185</v>
      </c>
      <c r="C110" s="28" t="s">
        <v>21</v>
      </c>
      <c r="D110" s="39">
        <f>+SUM(I110:J110)/2+K110</f>
        <v>0</v>
      </c>
      <c r="E110" s="39">
        <f>+SUM(L110:M110)/2+N110</f>
        <v>0</v>
      </c>
      <c r="F110" s="39">
        <f>+SUM(O110:P110)/2+Q110</f>
        <v>0</v>
      </c>
      <c r="G110" s="15">
        <f>SUM(D110,E110,F110)</f>
        <v>0</v>
      </c>
      <c r="H110" s="82">
        <f>+RANK(G110,$G$103:$G$123,0)</f>
        <v>1</v>
      </c>
      <c r="I110" s="88"/>
      <c r="J110" s="89"/>
      <c r="K110" s="90"/>
      <c r="L110" s="91"/>
      <c r="M110" s="89"/>
      <c r="N110" s="90"/>
      <c r="O110" s="91"/>
      <c r="P110" s="89"/>
      <c r="Q110" s="92"/>
    </row>
    <row r="111" spans="1:17" ht="12.75" customHeight="1">
      <c r="A111" s="26">
        <v>282</v>
      </c>
      <c r="B111" s="27" t="s">
        <v>173</v>
      </c>
      <c r="C111" s="28" t="s">
        <v>136</v>
      </c>
      <c r="D111" s="39">
        <f>+SUM(I111:J111)/2+K111</f>
        <v>0</v>
      </c>
      <c r="E111" s="39">
        <f>+SUM(L111:M111)/2+N111</f>
        <v>0</v>
      </c>
      <c r="F111" s="39">
        <f>+SUM(O111:P111)/2+Q111</f>
        <v>0</v>
      </c>
      <c r="G111" s="15">
        <f>SUM(D111,E111,F111)</f>
        <v>0</v>
      </c>
      <c r="H111" s="82">
        <f>+RANK(G111,$G$103:$G$123,0)</f>
        <v>1</v>
      </c>
      <c r="I111" s="88"/>
      <c r="J111" s="89"/>
      <c r="K111" s="90"/>
      <c r="L111" s="91"/>
      <c r="M111" s="89"/>
      <c r="N111" s="90"/>
      <c r="O111" s="91"/>
      <c r="P111" s="89"/>
      <c r="Q111" s="92"/>
    </row>
    <row r="112" spans="1:17" ht="12.75" customHeight="1">
      <c r="A112" s="26">
        <v>283</v>
      </c>
      <c r="B112" s="27" t="s">
        <v>172</v>
      </c>
      <c r="C112" s="28" t="s">
        <v>136</v>
      </c>
      <c r="D112" s="39">
        <f>+SUM(I112:J112)/2+K112</f>
        <v>0</v>
      </c>
      <c r="E112" s="39">
        <f>+SUM(L112:M112)/2+N112</f>
        <v>0</v>
      </c>
      <c r="F112" s="39">
        <f>+SUM(O112:P112)/2+Q112</f>
        <v>0</v>
      </c>
      <c r="G112" s="15">
        <f>SUM(D112,E112,F112)</f>
        <v>0</v>
      </c>
      <c r="H112" s="82">
        <f>+RANK(G112,$G$103:$G$123,0)</f>
        <v>1</v>
      </c>
      <c r="I112" s="88"/>
      <c r="J112" s="89"/>
      <c r="K112" s="90"/>
      <c r="L112" s="91"/>
      <c r="M112" s="89"/>
      <c r="N112" s="90"/>
      <c r="O112" s="91"/>
      <c r="P112" s="89"/>
      <c r="Q112" s="92"/>
    </row>
    <row r="113" spans="1:17" ht="12.75" customHeight="1">
      <c r="A113" s="10">
        <v>284</v>
      </c>
      <c r="B113" s="37" t="s">
        <v>194</v>
      </c>
      <c r="C113" s="38" t="s">
        <v>177</v>
      </c>
      <c r="D113" s="39">
        <f>+SUM(I113:J113)/2+K113</f>
        <v>0</v>
      </c>
      <c r="E113" s="39">
        <f>+SUM(L113:M113)/2+N113</f>
        <v>0</v>
      </c>
      <c r="F113" s="39">
        <f>+SUM(O113:P113)/2+Q113</f>
        <v>0</v>
      </c>
      <c r="G113" s="15">
        <f>SUM(D113,E113,F113)</f>
        <v>0</v>
      </c>
      <c r="H113" s="82">
        <f>+RANK(G113,$G$103:$G$123,0)</f>
        <v>1</v>
      </c>
      <c r="I113" s="88"/>
      <c r="J113" s="89"/>
      <c r="K113" s="90"/>
      <c r="L113" s="91"/>
      <c r="M113" s="89"/>
      <c r="N113" s="90"/>
      <c r="O113" s="91"/>
      <c r="P113" s="89"/>
      <c r="Q113" s="92"/>
    </row>
    <row r="114" spans="1:17" ht="12.75" customHeight="1">
      <c r="A114" s="55">
        <v>285</v>
      </c>
      <c r="B114" s="56" t="s">
        <v>176</v>
      </c>
      <c r="C114" s="57" t="s">
        <v>177</v>
      </c>
      <c r="D114" s="80">
        <f>+SUM(I114:J114)/2+K114</f>
        <v>0</v>
      </c>
      <c r="E114" s="80">
        <f>+SUM(L114:M114)/2+N114</f>
        <v>0</v>
      </c>
      <c r="F114" s="80">
        <f>+SUM(O114:P114)/2+Q114</f>
        <v>0</v>
      </c>
      <c r="G114" s="81">
        <f>SUM(D114,E114,F114)</f>
        <v>0</v>
      </c>
      <c r="H114" s="82">
        <f>+RANK(G114,$G$103:$G$123,0)</f>
        <v>1</v>
      </c>
      <c r="I114" s="83"/>
      <c r="J114" s="84"/>
      <c r="K114" s="85"/>
      <c r="L114" s="86"/>
      <c r="M114" s="84"/>
      <c r="N114" s="85"/>
      <c r="O114" s="86"/>
      <c r="P114" s="84"/>
      <c r="Q114" s="87"/>
    </row>
    <row r="115" spans="1:17" ht="12.75" customHeight="1">
      <c r="A115" s="26">
        <v>286</v>
      </c>
      <c r="B115" s="27" t="s">
        <v>207</v>
      </c>
      <c r="C115" s="28" t="s">
        <v>177</v>
      </c>
      <c r="D115" s="39">
        <f>+SUM(I115:J115)/2+K115</f>
        <v>0</v>
      </c>
      <c r="E115" s="39">
        <f>+SUM(L115:M115)/2+N115</f>
        <v>0</v>
      </c>
      <c r="F115" s="39">
        <f>+SUM(O115:P115)/2+Q115</f>
        <v>0</v>
      </c>
      <c r="G115" s="15">
        <f>SUM(D115,E115,F115)</f>
        <v>0</v>
      </c>
      <c r="H115" s="82">
        <f>+RANK(G115,$G$103:$G$123,0)</f>
        <v>1</v>
      </c>
      <c r="I115" s="88"/>
      <c r="J115" s="89"/>
      <c r="K115" s="90"/>
      <c r="L115" s="91"/>
      <c r="M115" s="89"/>
      <c r="N115" s="90"/>
      <c r="O115" s="91"/>
      <c r="P115" s="89"/>
      <c r="Q115" s="92"/>
    </row>
    <row r="116" spans="1:17" ht="12.75" customHeight="1">
      <c r="A116" s="26">
        <v>287</v>
      </c>
      <c r="B116" s="27" t="s">
        <v>196</v>
      </c>
      <c r="C116" s="28" t="s">
        <v>177</v>
      </c>
      <c r="D116" s="39">
        <f>+SUM(I116:J116)/2+K116</f>
        <v>0</v>
      </c>
      <c r="E116" s="39">
        <f>+SUM(L116:M116)/2+N116</f>
        <v>0</v>
      </c>
      <c r="F116" s="39">
        <f>+SUM(O116:P116)/2+Q116</f>
        <v>0</v>
      </c>
      <c r="G116" s="15">
        <f>SUM(D116,E116,F116)</f>
        <v>0</v>
      </c>
      <c r="H116" s="82">
        <f>+RANK(G116,$G$103:$G$123,0)</f>
        <v>1</v>
      </c>
      <c r="I116" s="88"/>
      <c r="J116" s="89"/>
      <c r="K116" s="90"/>
      <c r="L116" s="91"/>
      <c r="M116" s="89"/>
      <c r="N116" s="90"/>
      <c r="O116" s="91"/>
      <c r="P116" s="89"/>
      <c r="Q116" s="92"/>
    </row>
    <row r="117" spans="1:17" ht="12.75" customHeight="1">
      <c r="A117" s="10">
        <v>288</v>
      </c>
      <c r="B117" s="37" t="s">
        <v>197</v>
      </c>
      <c r="C117" s="38" t="s">
        <v>177</v>
      </c>
      <c r="D117" s="39">
        <f>+SUM(I117:J117)/2+K117</f>
        <v>0</v>
      </c>
      <c r="E117" s="39">
        <f>+SUM(L117:M117)/2+N117</f>
        <v>0</v>
      </c>
      <c r="F117" s="39">
        <f>+SUM(O117:P117)/2+Q117</f>
        <v>0</v>
      </c>
      <c r="G117" s="15">
        <f>SUM(D117,E117,F117)</f>
        <v>0</v>
      </c>
      <c r="H117" s="82">
        <f>+RANK(G117,$G$103:$G$123,0)</f>
        <v>1</v>
      </c>
      <c r="I117" s="88"/>
      <c r="J117" s="89"/>
      <c r="K117" s="90"/>
      <c r="L117" s="91"/>
      <c r="M117" s="89"/>
      <c r="N117" s="90"/>
      <c r="O117" s="91"/>
      <c r="P117" s="89"/>
      <c r="Q117" s="92"/>
    </row>
    <row r="118" spans="1:17" ht="12.75" customHeight="1">
      <c r="A118" s="26">
        <v>289</v>
      </c>
      <c r="B118" s="27" t="s">
        <v>208</v>
      </c>
      <c r="C118" s="28" t="s">
        <v>177</v>
      </c>
      <c r="D118" s="39">
        <f>+SUM(I118:J118)/2+K118</f>
        <v>0</v>
      </c>
      <c r="E118" s="39">
        <f>+SUM(L118:M118)/2+N118</f>
        <v>0</v>
      </c>
      <c r="F118" s="39">
        <f>+SUM(O118:P118)/2+Q118</f>
        <v>0</v>
      </c>
      <c r="G118" s="15">
        <f>SUM(D118,E118,F118)</f>
        <v>0</v>
      </c>
      <c r="H118" s="82">
        <f>+RANK(G118,$G$103:$G$123,0)</f>
        <v>1</v>
      </c>
      <c r="I118" s="88"/>
      <c r="J118" s="89"/>
      <c r="K118" s="90"/>
      <c r="L118" s="91"/>
      <c r="M118" s="89"/>
      <c r="N118" s="90"/>
      <c r="O118" s="91"/>
      <c r="P118" s="89"/>
      <c r="Q118" s="92"/>
    </row>
    <row r="119" spans="1:17" ht="12.75" customHeight="1">
      <c r="A119" s="26">
        <v>290</v>
      </c>
      <c r="B119" s="27" t="s">
        <v>186</v>
      </c>
      <c r="C119" s="28" t="s">
        <v>177</v>
      </c>
      <c r="D119" s="39">
        <f>+SUM(I119:J119)/2+K119</f>
        <v>0</v>
      </c>
      <c r="E119" s="39">
        <f>+SUM(L119:M119)/2+N119</f>
        <v>0</v>
      </c>
      <c r="F119" s="39">
        <f>+SUM(O119:P119)/2+Q119</f>
        <v>0</v>
      </c>
      <c r="G119" s="15">
        <f>SUM(D119,E119,F119)</f>
        <v>0</v>
      </c>
      <c r="H119" s="82">
        <f>+RANK(G119,$G$103:$G$123,0)</f>
        <v>1</v>
      </c>
      <c r="I119" s="88"/>
      <c r="J119" s="89"/>
      <c r="K119" s="90"/>
      <c r="L119" s="91"/>
      <c r="M119" s="89"/>
      <c r="N119" s="90"/>
      <c r="O119" s="91"/>
      <c r="P119" s="89"/>
      <c r="Q119" s="92"/>
    </row>
    <row r="120" spans="1:17" ht="12.75" customHeight="1">
      <c r="A120" s="26">
        <v>291</v>
      </c>
      <c r="B120" s="27" t="s">
        <v>180</v>
      </c>
      <c r="C120" s="28" t="s">
        <v>34</v>
      </c>
      <c r="D120" s="39">
        <f>+SUM(I120:J120)/2+K120</f>
        <v>0</v>
      </c>
      <c r="E120" s="39">
        <f>+SUM(L120:M120)/2+N120</f>
        <v>0</v>
      </c>
      <c r="F120" s="39">
        <f>+SUM(O120:P120)/2+Q120</f>
        <v>0</v>
      </c>
      <c r="G120" s="15">
        <f>SUM(D120,E120,F120)</f>
        <v>0</v>
      </c>
      <c r="H120" s="82">
        <f>+RANK(G120,$G$103:$G$123,0)</f>
        <v>1</v>
      </c>
      <c r="I120" s="88"/>
      <c r="J120" s="89"/>
      <c r="K120" s="90"/>
      <c r="L120" s="91"/>
      <c r="M120" s="89"/>
      <c r="N120" s="90"/>
      <c r="O120" s="91"/>
      <c r="P120" s="89"/>
      <c r="Q120" s="92"/>
    </row>
    <row r="121" spans="1:17" ht="12.75" customHeight="1">
      <c r="A121" s="26">
        <v>292</v>
      </c>
      <c r="B121" s="27" t="s">
        <v>187</v>
      </c>
      <c r="C121" s="28" t="s">
        <v>34</v>
      </c>
      <c r="D121" s="39">
        <f>+SUM(I121:J121)/2+K121</f>
        <v>0</v>
      </c>
      <c r="E121" s="39">
        <f>+SUM(L121:M121)/2+N121</f>
        <v>0</v>
      </c>
      <c r="F121" s="39">
        <f>+SUM(O121:P121)/2+Q121</f>
        <v>0</v>
      </c>
      <c r="G121" s="15">
        <f>SUM(D121,E121,F121)</f>
        <v>0</v>
      </c>
      <c r="H121" s="82">
        <f>+RANK(G121,$G$103:$G$123,0)</f>
        <v>1</v>
      </c>
      <c r="I121" s="88"/>
      <c r="J121" s="89"/>
      <c r="K121" s="90"/>
      <c r="L121" s="91"/>
      <c r="M121" s="89"/>
      <c r="N121" s="90"/>
      <c r="O121" s="91"/>
      <c r="P121" s="89"/>
      <c r="Q121" s="92"/>
    </row>
    <row r="122" spans="1:17" ht="12.75" customHeight="1">
      <c r="A122" s="26">
        <v>293</v>
      </c>
      <c r="B122" s="27" t="s">
        <v>171</v>
      </c>
      <c r="C122" s="28" t="s">
        <v>34</v>
      </c>
      <c r="D122" s="39">
        <f>+SUM(I122:J122)/2+K122</f>
        <v>0</v>
      </c>
      <c r="E122" s="39">
        <f>+SUM(L122:M122)/2+N122</f>
        <v>0</v>
      </c>
      <c r="F122" s="39">
        <f>+SUM(O122:P122)/2+Q122</f>
        <v>0</v>
      </c>
      <c r="G122" s="15">
        <f>SUM(D122,E122,F122)</f>
        <v>0</v>
      </c>
      <c r="H122" s="82">
        <f>+RANK(G122,$G$103:$G$123,0)</f>
        <v>1</v>
      </c>
      <c r="I122" s="88"/>
      <c r="J122" s="89"/>
      <c r="K122" s="90"/>
      <c r="L122" s="91"/>
      <c r="M122" s="89"/>
      <c r="N122" s="90"/>
      <c r="O122" s="91"/>
      <c r="P122" s="89"/>
      <c r="Q122" s="92"/>
    </row>
    <row r="123" spans="1:17" ht="12.75" customHeight="1">
      <c r="A123" s="10">
        <v>294</v>
      </c>
      <c r="B123" s="37" t="s">
        <v>193</v>
      </c>
      <c r="C123" s="38" t="s">
        <v>63</v>
      </c>
      <c r="D123" s="39">
        <f>+SUM(I123:J123)/2+K123</f>
        <v>0</v>
      </c>
      <c r="E123" s="39">
        <f>+SUM(L123:M123)/2+N123</f>
        <v>0</v>
      </c>
      <c r="F123" s="39">
        <f>+SUM(O123:P123)/2+Q123</f>
        <v>0</v>
      </c>
      <c r="G123" s="15">
        <f>SUM(D123,E123,F123)</f>
        <v>0</v>
      </c>
      <c r="H123" s="82">
        <f>+RANK(G123,$G$103:$G$123,0)</f>
        <v>1</v>
      </c>
      <c r="I123" s="93"/>
      <c r="J123" s="94"/>
      <c r="K123" s="95"/>
      <c r="L123" s="96"/>
      <c r="M123" s="94"/>
      <c r="N123" s="95"/>
      <c r="O123" s="96"/>
      <c r="P123" s="94"/>
      <c r="Q123" s="97"/>
    </row>
    <row r="126" spans="1:17" ht="12.75" customHeight="1">
      <c r="A126" s="63" t="s">
        <v>1</v>
      </c>
      <c r="B126" s="11" t="s">
        <v>2</v>
      </c>
      <c r="C126" s="12" t="s">
        <v>3</v>
      </c>
      <c r="D126" s="13">
        <v>1</v>
      </c>
      <c r="E126" s="14">
        <v>2</v>
      </c>
      <c r="F126" s="13">
        <v>3</v>
      </c>
      <c r="G126" s="12" t="s">
        <v>4</v>
      </c>
      <c r="H126" s="16" t="s">
        <v>5</v>
      </c>
      <c r="I126" s="17"/>
      <c r="J126" s="18" t="s">
        <v>6</v>
      </c>
      <c r="K126" s="19"/>
      <c r="L126" s="17"/>
      <c r="M126" s="18" t="s">
        <v>7</v>
      </c>
      <c r="N126" s="19"/>
      <c r="O126" s="17"/>
      <c r="P126" s="18" t="s">
        <v>8</v>
      </c>
      <c r="Q126" s="19"/>
    </row>
    <row r="127" spans="1:17" ht="12.75" customHeight="1">
      <c r="A127" s="2"/>
      <c r="B127" s="4"/>
      <c r="C127" s="5"/>
      <c r="D127" s="9"/>
      <c r="E127" s="9"/>
      <c r="F127" s="9"/>
      <c r="G127" s="5"/>
      <c r="H127" s="7"/>
      <c r="I127" s="21" t="s">
        <v>9</v>
      </c>
      <c r="J127" s="22" t="s">
        <v>10</v>
      </c>
      <c r="K127" s="23" t="s">
        <v>11</v>
      </c>
      <c r="L127" s="21" t="s">
        <v>9</v>
      </c>
      <c r="M127" s="22" t="s">
        <v>10</v>
      </c>
      <c r="N127" s="23" t="s">
        <v>11</v>
      </c>
      <c r="O127" s="21" t="s">
        <v>9</v>
      </c>
      <c r="P127" s="22" t="s">
        <v>10</v>
      </c>
      <c r="Q127" s="23" t="s">
        <v>11</v>
      </c>
    </row>
    <row r="128" spans="1:17" ht="12.75" customHeight="1">
      <c r="A128" s="2"/>
      <c r="B128" s="4" t="s">
        <v>108</v>
      </c>
      <c r="C128" s="4" t="s">
        <v>134</v>
      </c>
      <c r="D128" s="24"/>
      <c r="E128" s="24"/>
      <c r="F128" s="24"/>
      <c r="G128" s="7"/>
      <c r="H128" s="7"/>
      <c r="I128" s="25"/>
      <c r="J128" s="24"/>
      <c r="K128" s="25" t="s">
        <v>14</v>
      </c>
      <c r="L128" s="25"/>
      <c r="M128" s="24"/>
      <c r="N128" s="25" t="s">
        <v>14</v>
      </c>
      <c r="O128" s="25"/>
      <c r="P128" s="24"/>
      <c r="Q128" s="25" t="s">
        <v>14</v>
      </c>
    </row>
    <row r="129" spans="1:17" ht="12.75" customHeight="1">
      <c r="A129" s="64">
        <v>277</v>
      </c>
      <c r="B129" s="65" t="s">
        <v>137</v>
      </c>
      <c r="C129" s="28" t="s">
        <v>177</v>
      </c>
      <c r="D129" s="29">
        <f>+SUM(I129:J129)/2+K129</f>
        <v>5.25</v>
      </c>
      <c r="E129" s="29">
        <f>+SUM(L129:M129)/2+N129</f>
        <v>5.6</v>
      </c>
      <c r="F129" s="29">
        <f>+SUM(O129:P129)/2+Q129</f>
        <v>5.3</v>
      </c>
      <c r="G129" s="30">
        <f>SUM(D129,E129,F129)</f>
        <v>16.15</v>
      </c>
      <c r="H129" s="12">
        <f>+RANK(G129,$G$129:$G$146,0)</f>
        <v>1</v>
      </c>
      <c r="I129" s="31">
        <v>3.5</v>
      </c>
      <c r="J129" s="32">
        <v>3.4</v>
      </c>
      <c r="K129" s="33">
        <v>1.8</v>
      </c>
      <c r="L129" s="34">
        <v>3.5</v>
      </c>
      <c r="M129" s="32">
        <v>3.3</v>
      </c>
      <c r="N129" s="33">
        <v>2.2</v>
      </c>
      <c r="O129" s="34">
        <v>3.4</v>
      </c>
      <c r="P129" s="32">
        <v>3.2</v>
      </c>
      <c r="Q129" s="35">
        <v>2</v>
      </c>
    </row>
    <row r="130" spans="1:17" ht="12.75" customHeight="1">
      <c r="A130" s="64">
        <v>278</v>
      </c>
      <c r="B130" s="65" t="s">
        <v>139</v>
      </c>
      <c r="C130" s="28" t="s">
        <v>177</v>
      </c>
      <c r="D130" s="36">
        <f>+SUM(I130:J130)/2+K130</f>
        <v>5.15</v>
      </c>
      <c r="E130" s="36">
        <f>+SUM(L130:M130)/2+N130</f>
        <v>4.45</v>
      </c>
      <c r="F130" s="36">
        <f>+SUM(O130:P130)/2+Q130</f>
        <v>5.35</v>
      </c>
      <c r="G130" s="30">
        <f>SUM(D130,E130,F130)</f>
        <v>14.950000000000001</v>
      </c>
      <c r="H130" s="12">
        <f>+RANK(G130,$G$129:$G$146,0)</f>
        <v>2</v>
      </c>
      <c r="I130" s="31">
        <v>3.5</v>
      </c>
      <c r="J130" s="32">
        <v>3.2</v>
      </c>
      <c r="K130" s="33">
        <v>1.8</v>
      </c>
      <c r="L130" s="34">
        <v>3.4</v>
      </c>
      <c r="M130" s="32">
        <v>3.1</v>
      </c>
      <c r="N130" s="33">
        <v>1.2</v>
      </c>
      <c r="O130" s="34">
        <v>3.4</v>
      </c>
      <c r="P130" s="32">
        <v>3.3</v>
      </c>
      <c r="Q130" s="35">
        <v>2</v>
      </c>
    </row>
    <row r="131" spans="1:17" ht="12.75" customHeight="1">
      <c r="A131" s="64">
        <v>285</v>
      </c>
      <c r="B131" s="65" t="s">
        <v>142</v>
      </c>
      <c r="C131" s="28" t="s">
        <v>136</v>
      </c>
      <c r="D131" s="36">
        <f>+SUM(I131:J131)/2+K131</f>
        <v>4.85</v>
      </c>
      <c r="E131" s="36">
        <f>+SUM(L131:M131)/2+N131</f>
        <v>5.1</v>
      </c>
      <c r="F131" s="36">
        <f>+SUM(O131:P131)/2+Q131</f>
        <v>4.9</v>
      </c>
      <c r="G131" s="30">
        <f>SUM(D131,E131,F131)</f>
        <v>14.85</v>
      </c>
      <c r="H131" s="12">
        <f>+RANK(G131,$G$129:$G$146,0)</f>
        <v>3</v>
      </c>
      <c r="I131" s="31">
        <v>3.3</v>
      </c>
      <c r="J131" s="32">
        <v>3.2</v>
      </c>
      <c r="K131" s="33">
        <v>1.6</v>
      </c>
      <c r="L131" s="34">
        <v>3.4</v>
      </c>
      <c r="M131" s="32">
        <v>3.2</v>
      </c>
      <c r="N131" s="33">
        <v>1.8</v>
      </c>
      <c r="O131" s="34">
        <v>3</v>
      </c>
      <c r="P131" s="32">
        <v>2.8</v>
      </c>
      <c r="Q131" s="35">
        <v>2</v>
      </c>
    </row>
    <row r="132" spans="1:17" ht="12.75" customHeight="1">
      <c r="A132" s="64">
        <v>294</v>
      </c>
      <c r="B132" s="98" t="s">
        <v>146</v>
      </c>
      <c r="C132" s="75" t="s">
        <v>147</v>
      </c>
      <c r="D132" s="36">
        <f>+SUM(I132:J132)/2+K132</f>
        <v>4.75</v>
      </c>
      <c r="E132" s="36">
        <f>+SUM(L132:M132)/2+N132</f>
        <v>4.75</v>
      </c>
      <c r="F132" s="36">
        <f>+SUM(O132:P132)/2+Q132</f>
        <v>5.25</v>
      </c>
      <c r="G132" s="30">
        <f>SUM(D132,E132,F132)</f>
        <v>14.75</v>
      </c>
      <c r="H132" s="12">
        <f>+RANK(G132,$G$129:$G$146,0)</f>
        <v>4</v>
      </c>
      <c r="I132" s="31">
        <v>3.4</v>
      </c>
      <c r="J132" s="32">
        <v>3.3</v>
      </c>
      <c r="K132" s="33">
        <v>1.4</v>
      </c>
      <c r="L132" s="34">
        <v>3.4</v>
      </c>
      <c r="M132" s="32">
        <v>3.3</v>
      </c>
      <c r="N132" s="33">
        <v>1.4</v>
      </c>
      <c r="O132" s="34">
        <v>3.3</v>
      </c>
      <c r="P132" s="32">
        <v>3.2</v>
      </c>
      <c r="Q132" s="35">
        <v>2</v>
      </c>
    </row>
    <row r="133" spans="1:17" ht="12.75" customHeight="1">
      <c r="A133" s="64">
        <v>287</v>
      </c>
      <c r="B133" s="65" t="s">
        <v>145</v>
      </c>
      <c r="C133" s="28" t="s">
        <v>136</v>
      </c>
      <c r="D133" s="36">
        <f>+SUM(I133:J133)/2+K133</f>
        <v>4.75</v>
      </c>
      <c r="E133" s="36">
        <f>+SUM(L133:M133)/2+N133</f>
        <v>5.1</v>
      </c>
      <c r="F133" s="36">
        <f>+SUM(O133:P133)/2+Q133</f>
        <v>4.35</v>
      </c>
      <c r="G133" s="30">
        <f>SUM(D133,E133,F133)</f>
        <v>14.2</v>
      </c>
      <c r="H133" s="12">
        <f>+RANK(G133,$G$129:$G$146,0)</f>
        <v>5</v>
      </c>
      <c r="I133" s="31">
        <v>3.3</v>
      </c>
      <c r="J133" s="32">
        <v>3.4</v>
      </c>
      <c r="K133" s="33">
        <v>1.4</v>
      </c>
      <c r="L133" s="34">
        <v>3.4</v>
      </c>
      <c r="M133" s="32">
        <v>3.2</v>
      </c>
      <c r="N133" s="33">
        <v>1.8</v>
      </c>
      <c r="O133" s="34">
        <v>2.5</v>
      </c>
      <c r="P133" s="32">
        <v>2.2</v>
      </c>
      <c r="Q133" s="35">
        <v>2</v>
      </c>
    </row>
    <row r="134" spans="1:17" ht="12.75" customHeight="1">
      <c r="A134" s="64">
        <v>281</v>
      </c>
      <c r="B134" s="65" t="s">
        <v>153</v>
      </c>
      <c r="C134" s="28" t="s">
        <v>177</v>
      </c>
      <c r="D134" s="36">
        <f>+SUM(I134:J134)/2+K134</f>
        <v>4.1</v>
      </c>
      <c r="E134" s="36">
        <f>+SUM(L134:M134)/2+N134</f>
        <v>4.75</v>
      </c>
      <c r="F134" s="36">
        <f>+SUM(O134:P134)/2+Q134</f>
        <v>5.3</v>
      </c>
      <c r="G134" s="30">
        <f>SUM(D134,E134,F134)</f>
        <v>14.149999999999999</v>
      </c>
      <c r="H134" s="12">
        <f>+RANK(G134,$G$129:$G$146,0)</f>
        <v>6</v>
      </c>
      <c r="I134" s="31">
        <v>3.2</v>
      </c>
      <c r="J134" s="32">
        <v>3</v>
      </c>
      <c r="K134" s="33">
        <v>1</v>
      </c>
      <c r="L134" s="34">
        <v>3.4</v>
      </c>
      <c r="M134" s="32">
        <v>3.3</v>
      </c>
      <c r="N134" s="33">
        <v>1.4</v>
      </c>
      <c r="O134" s="34">
        <v>3.2</v>
      </c>
      <c r="P134" s="32">
        <v>3.4</v>
      </c>
      <c r="Q134" s="35">
        <v>2</v>
      </c>
    </row>
    <row r="135" spans="1:17" ht="12.75" customHeight="1">
      <c r="A135" s="64">
        <v>290</v>
      </c>
      <c r="B135" s="65" t="s">
        <v>138</v>
      </c>
      <c r="C135" s="28" t="s">
        <v>23</v>
      </c>
      <c r="D135" s="36">
        <f>+SUM(I135:J135)/2+K135</f>
        <v>4.15</v>
      </c>
      <c r="E135" s="36">
        <f>+SUM(L135:M135)/2+N135</f>
        <v>4.65</v>
      </c>
      <c r="F135" s="36">
        <f>+SUM(O135:P135)/2+Q135</f>
        <v>4.85</v>
      </c>
      <c r="G135" s="30">
        <f>SUM(D135,E135,F135)</f>
        <v>13.65</v>
      </c>
      <c r="H135" s="12">
        <f>+RANK(G135,$G$129:$G$146,0)</f>
        <v>7</v>
      </c>
      <c r="I135" s="31">
        <v>3.1</v>
      </c>
      <c r="J135" s="32">
        <v>3.2</v>
      </c>
      <c r="K135" s="33">
        <v>1</v>
      </c>
      <c r="L135" s="34">
        <v>3.3</v>
      </c>
      <c r="M135" s="32">
        <v>3.2</v>
      </c>
      <c r="N135" s="33">
        <v>1.4</v>
      </c>
      <c r="O135" s="34">
        <v>3</v>
      </c>
      <c r="P135" s="32">
        <v>3.1</v>
      </c>
      <c r="Q135" s="35">
        <v>1.8</v>
      </c>
    </row>
    <row r="136" spans="1:17" ht="12.75" customHeight="1">
      <c r="A136" s="64">
        <v>276</v>
      </c>
      <c r="B136" s="65" t="s">
        <v>140</v>
      </c>
      <c r="C136" s="28" t="s">
        <v>177</v>
      </c>
      <c r="D136" s="36">
        <f>+SUM(I136:J136)/2+K136</f>
        <v>4.35</v>
      </c>
      <c r="E136" s="36">
        <f>+SUM(L136:M136)/2+N136</f>
        <v>4.8</v>
      </c>
      <c r="F136" s="36">
        <f>+SUM(O136:P136)/2+Q136</f>
        <v>4.5</v>
      </c>
      <c r="G136" s="30">
        <f>SUM(D136,E136,F136)</f>
        <v>13.649999999999999</v>
      </c>
      <c r="H136" s="12">
        <f>+RANK(G136,$G$129:$G$146,0)</f>
        <v>8</v>
      </c>
      <c r="I136" s="31">
        <v>3.4</v>
      </c>
      <c r="J136" s="32">
        <v>3.3</v>
      </c>
      <c r="K136" s="33">
        <v>1</v>
      </c>
      <c r="L136" s="34">
        <v>3.4</v>
      </c>
      <c r="M136" s="32">
        <v>3.4</v>
      </c>
      <c r="N136" s="33">
        <v>1.4</v>
      </c>
      <c r="O136" s="34">
        <v>3.4</v>
      </c>
      <c r="P136" s="32">
        <v>3.2</v>
      </c>
      <c r="Q136" s="35">
        <v>1.2</v>
      </c>
    </row>
    <row r="137" spans="1:17" ht="12.75" customHeight="1">
      <c r="A137" s="64">
        <v>283</v>
      </c>
      <c r="B137" s="65" t="s">
        <v>135</v>
      </c>
      <c r="C137" s="28" t="s">
        <v>136</v>
      </c>
      <c r="D137" s="36">
        <f>+SUM(I137:J137)/2+K137</f>
        <v>4.65</v>
      </c>
      <c r="E137" s="36">
        <f>+SUM(L137:M137)/2+N137</f>
        <v>4.25</v>
      </c>
      <c r="F137" s="36">
        <f>+SUM(O137:P137)/2+Q137</f>
        <v>4.65</v>
      </c>
      <c r="G137" s="30">
        <f>SUM(D137,E137,F137)</f>
        <v>13.55</v>
      </c>
      <c r="H137" s="12">
        <f>+RANK(G137,$G$129:$G$146,0)</f>
        <v>9</v>
      </c>
      <c r="I137" s="31">
        <v>3.2</v>
      </c>
      <c r="J137" s="32">
        <v>3.3</v>
      </c>
      <c r="K137" s="33">
        <v>1.4</v>
      </c>
      <c r="L137" s="34">
        <v>3.2</v>
      </c>
      <c r="M137" s="32">
        <v>3.3</v>
      </c>
      <c r="N137" s="33">
        <v>1</v>
      </c>
      <c r="O137" s="34">
        <v>3.3</v>
      </c>
      <c r="P137" s="32">
        <v>3.2</v>
      </c>
      <c r="Q137" s="35">
        <v>1.4</v>
      </c>
    </row>
    <row r="138" spans="1:17" ht="12.75" customHeight="1">
      <c r="A138" s="64">
        <v>284</v>
      </c>
      <c r="B138" s="65" t="s">
        <v>155</v>
      </c>
      <c r="C138" s="28" t="s">
        <v>136</v>
      </c>
      <c r="D138" s="36">
        <f>+SUM(I138:J138)/2+K138</f>
        <v>4.1</v>
      </c>
      <c r="E138" s="36">
        <f>+SUM(L138:M138)/2+N138</f>
        <v>4.05</v>
      </c>
      <c r="F138" s="36">
        <f>+SUM(O138:P138)/2+Q138</f>
        <v>4.5</v>
      </c>
      <c r="G138" s="30">
        <f>SUM(D138,E138,F138)</f>
        <v>12.649999999999999</v>
      </c>
      <c r="H138" s="12">
        <f>+RANK(G138,$G$129:$G$146,0)</f>
        <v>10</v>
      </c>
      <c r="I138" s="31">
        <v>3</v>
      </c>
      <c r="J138" s="32">
        <v>3.2</v>
      </c>
      <c r="K138" s="33">
        <v>1</v>
      </c>
      <c r="L138" s="34">
        <v>3</v>
      </c>
      <c r="M138" s="32">
        <v>3.1</v>
      </c>
      <c r="N138" s="33">
        <v>1</v>
      </c>
      <c r="O138" s="34">
        <v>3.4</v>
      </c>
      <c r="P138" s="32">
        <v>3.2</v>
      </c>
      <c r="Q138" s="35">
        <v>1.2</v>
      </c>
    </row>
    <row r="139" spans="1:17" ht="12.75" customHeight="1">
      <c r="A139" s="64">
        <v>289</v>
      </c>
      <c r="B139" s="65" t="s">
        <v>143</v>
      </c>
      <c r="C139" s="28" t="s">
        <v>23</v>
      </c>
      <c r="D139" s="36">
        <f>+SUM(I139:J139)/2+K139</f>
        <v>3.95</v>
      </c>
      <c r="E139" s="36">
        <f>+SUM(L139:M139)/2+N139</f>
        <v>4.699999999999999</v>
      </c>
      <c r="F139" s="36">
        <f>+SUM(O139:P139)/2+Q139</f>
        <v>3.8</v>
      </c>
      <c r="G139" s="30">
        <f>SUM(D139,E139,F139)</f>
        <v>12.45</v>
      </c>
      <c r="H139" s="12">
        <f>+RANK(G139,$G$129:$G$146,0)</f>
        <v>11</v>
      </c>
      <c r="I139" s="31">
        <v>3</v>
      </c>
      <c r="J139" s="32">
        <v>2.9</v>
      </c>
      <c r="K139" s="33">
        <v>1</v>
      </c>
      <c r="L139" s="34">
        <v>3.2</v>
      </c>
      <c r="M139" s="32">
        <v>3.4</v>
      </c>
      <c r="N139" s="33">
        <v>1.4</v>
      </c>
      <c r="O139" s="34">
        <v>2.8</v>
      </c>
      <c r="P139" s="32">
        <v>2.8</v>
      </c>
      <c r="Q139" s="35">
        <v>1</v>
      </c>
    </row>
    <row r="140" spans="1:17" ht="12.75" customHeight="1">
      <c r="A140" s="64">
        <v>288</v>
      </c>
      <c r="B140" s="65" t="s">
        <v>141</v>
      </c>
      <c r="C140" s="28" t="s">
        <v>136</v>
      </c>
      <c r="D140" s="36">
        <f>+SUM(I140:J140)/2+K140</f>
        <v>3.75</v>
      </c>
      <c r="E140" s="36">
        <f>+SUM(L140:M140)/2+N140</f>
        <v>4.5</v>
      </c>
      <c r="F140" s="36">
        <f>+SUM(O140:P140)/2+Q140</f>
        <v>3.8499999999999996</v>
      </c>
      <c r="G140" s="30">
        <f>SUM(D140,E140,F140)</f>
        <v>12.1</v>
      </c>
      <c r="H140" s="12">
        <f>+RANK(G140,$G$129:$G$146,0)</f>
        <v>12</v>
      </c>
      <c r="I140" s="31">
        <v>2.6</v>
      </c>
      <c r="J140" s="32">
        <v>2.5</v>
      </c>
      <c r="K140" s="33">
        <v>1.2</v>
      </c>
      <c r="L140" s="34">
        <v>3</v>
      </c>
      <c r="M140" s="32">
        <v>3.2</v>
      </c>
      <c r="N140" s="33">
        <v>1.4</v>
      </c>
      <c r="O140" s="34">
        <v>2.8</v>
      </c>
      <c r="P140" s="32">
        <v>2.9</v>
      </c>
      <c r="Q140" s="35">
        <v>1</v>
      </c>
    </row>
    <row r="141" spans="1:17" ht="12.75" customHeight="1">
      <c r="A141" s="64">
        <v>282</v>
      </c>
      <c r="B141" s="65" t="s">
        <v>163</v>
      </c>
      <c r="C141" s="28" t="s">
        <v>63</v>
      </c>
      <c r="D141" s="36">
        <f>+SUM(I141:J141)/2+K141</f>
        <v>3.6500000000000004</v>
      </c>
      <c r="E141" s="36">
        <f>+SUM(L141:M141)/2+N141</f>
        <v>4.05</v>
      </c>
      <c r="F141" s="36">
        <f>+SUM(O141:P141)/2+Q141</f>
        <v>4.35</v>
      </c>
      <c r="G141" s="30">
        <f>SUM(D141,E141,F141)</f>
        <v>12.05</v>
      </c>
      <c r="H141" s="12">
        <f>+RANK(G141,$G$129:$G$146,0)</f>
        <v>13</v>
      </c>
      <c r="I141" s="31">
        <v>2.9</v>
      </c>
      <c r="J141" s="32">
        <v>3</v>
      </c>
      <c r="K141" s="33">
        <v>0.7</v>
      </c>
      <c r="L141" s="34">
        <v>3</v>
      </c>
      <c r="M141" s="32">
        <v>3.1</v>
      </c>
      <c r="N141" s="33">
        <v>1</v>
      </c>
      <c r="O141" s="34">
        <v>3</v>
      </c>
      <c r="P141" s="32">
        <v>2.9</v>
      </c>
      <c r="Q141" s="35">
        <v>1.4</v>
      </c>
    </row>
    <row r="142" spans="1:17" ht="12.75" customHeight="1">
      <c r="A142" s="64">
        <v>292</v>
      </c>
      <c r="B142" s="65" t="s">
        <v>162</v>
      </c>
      <c r="C142" s="28" t="s">
        <v>21</v>
      </c>
      <c r="D142" s="36">
        <f>+SUM(I142:J142)/2+K142</f>
        <v>3.4</v>
      </c>
      <c r="E142" s="36">
        <f>+SUM(L142:M142)/2+N142</f>
        <v>4.1</v>
      </c>
      <c r="F142" s="36">
        <f>+SUM(O142:P142)/2+Q142</f>
        <v>4.5</v>
      </c>
      <c r="G142" s="30">
        <f>SUM(D142,E142,F142)</f>
        <v>12</v>
      </c>
      <c r="H142" s="12">
        <f>+RANK(G142,$G$129:$G$146,0)</f>
        <v>14</v>
      </c>
      <c r="I142" s="31">
        <v>2.4</v>
      </c>
      <c r="J142" s="32">
        <v>2.6</v>
      </c>
      <c r="K142" s="33">
        <v>0.9</v>
      </c>
      <c r="L142" s="34">
        <v>3</v>
      </c>
      <c r="M142" s="32">
        <v>3.2</v>
      </c>
      <c r="N142" s="33">
        <v>1</v>
      </c>
      <c r="O142" s="34">
        <v>3.3</v>
      </c>
      <c r="P142" s="32">
        <v>3.3</v>
      </c>
      <c r="Q142" s="35">
        <v>1.2</v>
      </c>
    </row>
    <row r="143" spans="1:17" ht="12.75" customHeight="1">
      <c r="A143" s="64">
        <v>379</v>
      </c>
      <c r="B143" s="65" t="s">
        <v>209</v>
      </c>
      <c r="C143" s="28" t="s">
        <v>177</v>
      </c>
      <c r="D143" s="36">
        <f>+SUM(I143:J143)/2+K143</f>
        <v>0</v>
      </c>
      <c r="E143" s="36">
        <f>+SUM(L143:M143)/2+N143</f>
        <v>0</v>
      </c>
      <c r="F143" s="36">
        <f>+SUM(O143:P143)/2+Q143</f>
        <v>0</v>
      </c>
      <c r="G143" s="30">
        <f>SUM(D143,E143,F143)</f>
        <v>0</v>
      </c>
      <c r="H143" s="12">
        <f>+RANK(G143,$G$129:$G$146,0)</f>
        <v>15</v>
      </c>
      <c r="I143" s="31"/>
      <c r="J143" s="32"/>
      <c r="K143" s="33"/>
      <c r="L143" s="34"/>
      <c r="M143" s="32"/>
      <c r="N143" s="33"/>
      <c r="O143" s="34"/>
      <c r="P143" s="32"/>
      <c r="Q143" s="35"/>
    </row>
    <row r="144" spans="1:17" ht="12.75" customHeight="1">
      <c r="A144" s="64">
        <v>380</v>
      </c>
      <c r="B144" s="65" t="s">
        <v>157</v>
      </c>
      <c r="C144" s="28" t="s">
        <v>177</v>
      </c>
      <c r="D144" s="36">
        <f>+SUM(I144:J144)/2+K144</f>
        <v>0</v>
      </c>
      <c r="E144" s="36">
        <f>+SUM(L144:M144)/2+N144</f>
        <v>0</v>
      </c>
      <c r="F144" s="36">
        <f>+SUM(O144:P144)/2+Q144</f>
        <v>0</v>
      </c>
      <c r="G144" s="30">
        <f>SUM(D144,E144,F144)</f>
        <v>0</v>
      </c>
      <c r="H144" s="12">
        <f>+RANK(G144,$G$129:$G$146,0)</f>
        <v>15</v>
      </c>
      <c r="I144" s="31"/>
      <c r="J144" s="32"/>
      <c r="K144" s="33"/>
      <c r="L144" s="34"/>
      <c r="M144" s="32"/>
      <c r="N144" s="33"/>
      <c r="O144" s="34"/>
      <c r="P144" s="32"/>
      <c r="Q144" s="35"/>
    </row>
    <row r="145" spans="1:17" ht="12.75" customHeight="1">
      <c r="A145" s="64">
        <v>386</v>
      </c>
      <c r="B145" s="65" t="s">
        <v>144</v>
      </c>
      <c r="C145" s="28" t="s">
        <v>136</v>
      </c>
      <c r="D145" s="36">
        <f>+SUM(I145:J145)/2+K145</f>
        <v>0</v>
      </c>
      <c r="E145" s="36">
        <f>+SUM(L145:M145)/2+N145</f>
        <v>0</v>
      </c>
      <c r="F145" s="36">
        <f>+SUM(O145:P145)/2+Q145</f>
        <v>0</v>
      </c>
      <c r="G145" s="30">
        <f>SUM(D145,E145,F145)</f>
        <v>0</v>
      </c>
      <c r="H145" s="12">
        <f>+RANK(G145,$G$129:$G$146,0)</f>
        <v>15</v>
      </c>
      <c r="I145" s="31"/>
      <c r="J145" s="32"/>
      <c r="K145" s="33"/>
      <c r="L145" s="34"/>
      <c r="M145" s="32"/>
      <c r="N145" s="33"/>
      <c r="O145" s="34"/>
      <c r="P145" s="32"/>
      <c r="Q145" s="35"/>
    </row>
    <row r="146" spans="1:17" ht="12.75" customHeight="1">
      <c r="A146" s="63">
        <v>391</v>
      </c>
      <c r="B146" s="66" t="s">
        <v>167</v>
      </c>
      <c r="C146" s="38" t="s">
        <v>147</v>
      </c>
      <c r="D146" s="39">
        <f>+SUM(I146:J146)/2+K146</f>
        <v>0</v>
      </c>
      <c r="E146" s="39">
        <f>+SUM(L146:M146)/2+N146</f>
        <v>0</v>
      </c>
      <c r="F146" s="39">
        <f>+SUM(O146:P146)/2+Q146</f>
        <v>0</v>
      </c>
      <c r="G146" s="15">
        <f>SUM(D146,E146,F146)</f>
        <v>0</v>
      </c>
      <c r="H146" s="12">
        <f>+RANK(G146,$G$129:$G$146,0)</f>
        <v>15</v>
      </c>
      <c r="I146" s="40"/>
      <c r="J146" s="41"/>
      <c r="K146" s="42"/>
      <c r="L146" s="43"/>
      <c r="M146" s="41"/>
      <c r="N146" s="42"/>
      <c r="O146" s="43"/>
      <c r="P146" s="41"/>
      <c r="Q146" s="4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/>
  <rowBreaks count="4" manualBreakCount="4">
    <brk id="15" max="255" man="1"/>
    <brk id="49" max="255" man="1"/>
    <brk id="83" max="255" man="1"/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0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.7109375" style="1" customWidth="1"/>
    <col min="2" max="2" width="28.140625" style="0" customWidth="1"/>
    <col min="3" max="3" width="13.8515625" style="0" customWidth="1"/>
    <col min="4" max="6" width="4.57421875" style="99" customWidth="1"/>
    <col min="7" max="7" width="5.8515625" style="99" customWidth="1"/>
    <col min="8" max="8" width="5.8515625" style="0" customWidth="1"/>
    <col min="9" max="10" width="6.140625" style="0" customWidth="1"/>
    <col min="11" max="11" width="6.28125" style="0" customWidth="1"/>
    <col min="12" max="13" width="6.140625" style="0" customWidth="1"/>
    <col min="14" max="14" width="6.28125" style="0" customWidth="1"/>
    <col min="15" max="16" width="6.140625" style="0" customWidth="1"/>
    <col min="17" max="17" width="6.28125" style="0" customWidth="1"/>
  </cols>
  <sheetData>
    <row r="1" spans="2:17" ht="12.75" customHeight="1">
      <c r="B1" s="4" t="s">
        <v>210</v>
      </c>
      <c r="C1" s="5"/>
      <c r="D1" s="20"/>
      <c r="E1" s="20"/>
      <c r="F1" s="20"/>
      <c r="G1" s="6"/>
      <c r="H1" s="7"/>
      <c r="I1" s="5"/>
      <c r="J1" s="5"/>
      <c r="K1" s="5"/>
      <c r="L1" s="5"/>
      <c r="M1" s="5"/>
      <c r="N1" s="5"/>
      <c r="O1" s="5"/>
      <c r="P1" s="5"/>
      <c r="Q1" s="100"/>
    </row>
    <row r="2" spans="2:17" ht="12.75" customHeight="1">
      <c r="B2" s="8"/>
      <c r="C2" s="5"/>
      <c r="D2" s="101"/>
      <c r="E2" s="101"/>
      <c r="F2" s="101"/>
      <c r="G2" s="6"/>
      <c r="H2" s="7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0" t="s">
        <v>1</v>
      </c>
      <c r="B3" s="11" t="s">
        <v>2</v>
      </c>
      <c r="C3" s="12" t="s">
        <v>3</v>
      </c>
      <c r="D3" s="102"/>
      <c r="E3" s="103"/>
      <c r="F3" s="102"/>
      <c r="G3" s="15" t="s">
        <v>4</v>
      </c>
      <c r="H3" s="16" t="s">
        <v>5</v>
      </c>
      <c r="I3" s="17"/>
      <c r="J3" s="18" t="s">
        <v>6</v>
      </c>
      <c r="K3" s="19"/>
      <c r="L3" s="17"/>
      <c r="M3" s="18" t="s">
        <v>7</v>
      </c>
      <c r="N3" s="19"/>
      <c r="O3" s="17"/>
      <c r="P3" s="18" t="s">
        <v>8</v>
      </c>
      <c r="Q3" s="19"/>
    </row>
    <row r="4" spans="2:17" ht="12.75" customHeight="1">
      <c r="B4" s="4"/>
      <c r="C4" s="5"/>
      <c r="D4" s="101"/>
      <c r="E4" s="101"/>
      <c r="F4" s="101"/>
      <c r="G4" s="20"/>
      <c r="H4" s="7"/>
      <c r="I4" s="21" t="s">
        <v>9</v>
      </c>
      <c r="J4" s="22" t="s">
        <v>10</v>
      </c>
      <c r="K4" s="23" t="s">
        <v>11</v>
      </c>
      <c r="L4" s="21" t="s">
        <v>9</v>
      </c>
      <c r="M4" s="22" t="s">
        <v>10</v>
      </c>
      <c r="N4" s="23" t="s">
        <v>11</v>
      </c>
      <c r="O4" s="21" t="s">
        <v>9</v>
      </c>
      <c r="P4" s="22" t="s">
        <v>10</v>
      </c>
      <c r="Q4" s="23" t="s">
        <v>11</v>
      </c>
    </row>
    <row r="5" spans="2:17" ht="12.75" customHeight="1">
      <c r="B5" s="4" t="s">
        <v>108</v>
      </c>
      <c r="C5" s="4" t="s">
        <v>211</v>
      </c>
      <c r="D5" s="104"/>
      <c r="E5" s="104"/>
      <c r="F5" s="104"/>
      <c r="G5" s="6"/>
      <c r="H5" s="7"/>
      <c r="I5" s="25"/>
      <c r="J5" s="24"/>
      <c r="K5" s="25" t="s">
        <v>14</v>
      </c>
      <c r="L5" s="25"/>
      <c r="M5" s="24"/>
      <c r="N5" s="25" t="s">
        <v>14</v>
      </c>
      <c r="O5" s="25"/>
      <c r="P5" s="24"/>
      <c r="Q5" s="25" t="s">
        <v>14</v>
      </c>
    </row>
    <row r="6" spans="1:17" ht="12.75" customHeight="1">
      <c r="A6" s="26">
        <v>302</v>
      </c>
      <c r="B6" s="65" t="s">
        <v>69</v>
      </c>
      <c r="C6" s="28" t="s">
        <v>16</v>
      </c>
      <c r="D6" s="105">
        <f>+SUM(I6:J6)/2+K6</f>
        <v>4.65</v>
      </c>
      <c r="E6" s="105">
        <f>+SUM(L6:M6)/2+N6</f>
        <v>4.6</v>
      </c>
      <c r="F6" s="105">
        <f>+SUM(O6:P6)/2+Q6</f>
        <v>4.5</v>
      </c>
      <c r="G6" s="30">
        <f>SUM(D6,E6,F6)</f>
        <v>13.75</v>
      </c>
      <c r="H6" s="12">
        <f>+RANK(G6,$G$6:$G$42,0)</f>
        <v>1</v>
      </c>
      <c r="I6" s="88">
        <v>3.6</v>
      </c>
      <c r="J6" s="89">
        <v>3.7</v>
      </c>
      <c r="K6" s="90">
        <v>1</v>
      </c>
      <c r="L6" s="91">
        <v>3.4</v>
      </c>
      <c r="M6" s="89">
        <v>3.4</v>
      </c>
      <c r="N6" s="90">
        <v>1.2</v>
      </c>
      <c r="O6" s="91">
        <v>3</v>
      </c>
      <c r="P6" s="89">
        <v>3.2</v>
      </c>
      <c r="Q6" s="92">
        <v>1.4</v>
      </c>
    </row>
    <row r="7" spans="1:17" ht="12.75" customHeight="1">
      <c r="A7" s="26">
        <v>328</v>
      </c>
      <c r="B7" s="65" t="s">
        <v>68</v>
      </c>
      <c r="C7" s="28" t="s">
        <v>34</v>
      </c>
      <c r="D7" s="106">
        <f>+SUM(I7:J7)/2+K7</f>
        <v>3.6500000000000004</v>
      </c>
      <c r="E7" s="106">
        <f>+SUM(L7:M7)/2+N7</f>
        <v>4.1</v>
      </c>
      <c r="F7" s="106">
        <f>+SUM(O7:P7)/2+Q7</f>
        <v>4.3500000000000005</v>
      </c>
      <c r="G7" s="30">
        <f>SUM(D7,E7,F7)</f>
        <v>12.100000000000001</v>
      </c>
      <c r="H7" s="12">
        <f>+RANK(G7,$G$6:$G$42,0)</f>
        <v>2</v>
      </c>
      <c r="I7" s="88">
        <v>3</v>
      </c>
      <c r="J7" s="89">
        <v>2.9</v>
      </c>
      <c r="K7" s="90">
        <v>0.7</v>
      </c>
      <c r="L7" s="91">
        <v>3.1</v>
      </c>
      <c r="M7" s="89">
        <v>3.1</v>
      </c>
      <c r="N7" s="90">
        <v>1</v>
      </c>
      <c r="O7" s="91">
        <v>3.2</v>
      </c>
      <c r="P7" s="89">
        <v>3.1</v>
      </c>
      <c r="Q7" s="92">
        <v>1.2</v>
      </c>
    </row>
    <row r="8" spans="1:17" ht="12.75" customHeight="1">
      <c r="A8" s="26">
        <v>325</v>
      </c>
      <c r="B8" s="65" t="s">
        <v>212</v>
      </c>
      <c r="C8" s="28" t="s">
        <v>34</v>
      </c>
      <c r="D8" s="106">
        <f>+SUM(I8:J8)/2+K8</f>
        <v>3.8</v>
      </c>
      <c r="E8" s="106">
        <f>+SUM(L8:M8)/2+N8</f>
        <v>4.25</v>
      </c>
      <c r="F8" s="106">
        <f>+SUM(O8:P8)/2+Q8</f>
        <v>3.9</v>
      </c>
      <c r="G8" s="30">
        <f>SUM(D8,E8,F8)</f>
        <v>11.950000000000001</v>
      </c>
      <c r="H8" s="12">
        <f>+RANK(G8,$G$6:$G$42,0)</f>
        <v>3</v>
      </c>
      <c r="I8" s="88">
        <v>3</v>
      </c>
      <c r="J8" s="89">
        <v>3.2</v>
      </c>
      <c r="K8" s="90">
        <v>0.7</v>
      </c>
      <c r="L8" s="91">
        <v>3.5</v>
      </c>
      <c r="M8" s="89">
        <v>3.4</v>
      </c>
      <c r="N8" s="90">
        <v>0.8</v>
      </c>
      <c r="O8" s="91">
        <v>2.9</v>
      </c>
      <c r="P8" s="89">
        <v>2.9</v>
      </c>
      <c r="Q8" s="92">
        <v>1</v>
      </c>
    </row>
    <row r="9" spans="1:17" ht="12.75" customHeight="1">
      <c r="A9" s="26">
        <v>298</v>
      </c>
      <c r="B9" s="65" t="s">
        <v>72</v>
      </c>
      <c r="C9" s="28" t="s">
        <v>16</v>
      </c>
      <c r="D9" s="106">
        <f>+SUM(I9:J9)/2+K9</f>
        <v>4.15</v>
      </c>
      <c r="E9" s="106">
        <f>+SUM(L9:M9)/2+N9</f>
        <v>4.1</v>
      </c>
      <c r="F9" s="106">
        <f>+SUM(O9:P9)/2+Q9</f>
        <v>3.55</v>
      </c>
      <c r="G9" s="30">
        <f>SUM(D9,E9,F9)</f>
        <v>11.8</v>
      </c>
      <c r="H9" s="12">
        <f>+RANK(G9,$G$6:$G$42,0)</f>
        <v>4</v>
      </c>
      <c r="I9" s="88">
        <v>3.5</v>
      </c>
      <c r="J9" s="89">
        <v>3.4</v>
      </c>
      <c r="K9" s="90">
        <v>0.7</v>
      </c>
      <c r="L9" s="91">
        <v>3.4</v>
      </c>
      <c r="M9" s="89">
        <v>3.4</v>
      </c>
      <c r="N9" s="90">
        <v>0.7</v>
      </c>
      <c r="O9" s="91">
        <v>2.8</v>
      </c>
      <c r="P9" s="89">
        <v>2.7</v>
      </c>
      <c r="Q9" s="92">
        <v>0.8</v>
      </c>
    </row>
    <row r="10" spans="1:17" ht="12.75" customHeight="1">
      <c r="A10" s="26">
        <v>297</v>
      </c>
      <c r="B10" s="65" t="s">
        <v>100</v>
      </c>
      <c r="C10" s="28" t="s">
        <v>16</v>
      </c>
      <c r="D10" s="106">
        <f>+SUM(I10:J10)/2+K10</f>
        <v>3.9000000000000004</v>
      </c>
      <c r="E10" s="106">
        <f>+SUM(L10:M10)/2+N10</f>
        <v>3.95</v>
      </c>
      <c r="F10" s="106">
        <f>+SUM(O10:P10)/2+Q10</f>
        <v>3.75</v>
      </c>
      <c r="G10" s="30">
        <f>SUM(D10,E10,F10)</f>
        <v>11.600000000000001</v>
      </c>
      <c r="H10" s="12">
        <f>+RANK(G10,$G$6:$G$42,0)</f>
        <v>5</v>
      </c>
      <c r="I10" s="88">
        <v>3.2</v>
      </c>
      <c r="J10" s="89">
        <v>3.2</v>
      </c>
      <c r="K10" s="90">
        <v>0.7</v>
      </c>
      <c r="L10" s="91">
        <v>3.3</v>
      </c>
      <c r="M10" s="89">
        <v>3.2</v>
      </c>
      <c r="N10" s="90">
        <v>0.7</v>
      </c>
      <c r="O10" s="91">
        <v>3</v>
      </c>
      <c r="P10" s="89">
        <v>2.9</v>
      </c>
      <c r="Q10" s="92">
        <v>0.8</v>
      </c>
    </row>
    <row r="11" spans="1:17" ht="12.75" customHeight="1">
      <c r="A11" s="26">
        <v>295</v>
      </c>
      <c r="B11" s="65" t="s">
        <v>78</v>
      </c>
      <c r="C11" s="28" t="s">
        <v>16</v>
      </c>
      <c r="D11" s="106">
        <f>+SUM(I11:J11)/2+K11</f>
        <v>3.8</v>
      </c>
      <c r="E11" s="106">
        <f>+SUM(L11:M11)/2+N11</f>
        <v>3.8</v>
      </c>
      <c r="F11" s="106">
        <f>+SUM(O11:P11)/2+Q11</f>
        <v>3.9000000000000004</v>
      </c>
      <c r="G11" s="30">
        <f>SUM(D11,E11,F11)</f>
        <v>11.5</v>
      </c>
      <c r="H11" s="12">
        <f>+RANK(G11,$G$6:$G$42,0)</f>
        <v>6</v>
      </c>
      <c r="I11" s="88">
        <v>3.2</v>
      </c>
      <c r="J11" s="89">
        <v>3</v>
      </c>
      <c r="K11" s="90">
        <v>0.7</v>
      </c>
      <c r="L11" s="91">
        <v>2.9</v>
      </c>
      <c r="M11" s="89">
        <v>2.7</v>
      </c>
      <c r="N11" s="90">
        <v>1</v>
      </c>
      <c r="O11" s="91">
        <v>2.5</v>
      </c>
      <c r="P11" s="89">
        <v>2.9</v>
      </c>
      <c r="Q11" s="92">
        <v>1.2</v>
      </c>
    </row>
    <row r="12" spans="1:17" ht="12.75" customHeight="1">
      <c r="A12" s="26">
        <v>327</v>
      </c>
      <c r="B12" s="65" t="s">
        <v>67</v>
      </c>
      <c r="C12" s="28" t="s">
        <v>34</v>
      </c>
      <c r="D12" s="106">
        <f>+SUM(I12:J12)/2+K12</f>
        <v>3.55</v>
      </c>
      <c r="E12" s="106">
        <f>+SUM(L12:M12)/2+N12</f>
        <v>4.050000000000001</v>
      </c>
      <c r="F12" s="106">
        <f>+SUM(O12:P12)/2+Q12</f>
        <v>3.85</v>
      </c>
      <c r="G12" s="30">
        <f>SUM(D12,E12,F12)</f>
        <v>11.450000000000001</v>
      </c>
      <c r="H12" s="12">
        <f>+RANK(G12,$G$6:$G$42,0)</f>
        <v>7</v>
      </c>
      <c r="I12" s="88">
        <v>2.9</v>
      </c>
      <c r="J12" s="89">
        <v>2.8</v>
      </c>
      <c r="K12" s="90">
        <v>0.7</v>
      </c>
      <c r="L12" s="91">
        <v>3.1</v>
      </c>
      <c r="M12" s="89">
        <v>3.2</v>
      </c>
      <c r="N12" s="90">
        <v>0.9</v>
      </c>
      <c r="O12" s="91">
        <v>3</v>
      </c>
      <c r="P12" s="89">
        <v>2.7</v>
      </c>
      <c r="Q12" s="92">
        <v>1</v>
      </c>
    </row>
    <row r="13" spans="1:17" ht="12.75" customHeight="1">
      <c r="A13" s="26">
        <v>326</v>
      </c>
      <c r="B13" s="65" t="s">
        <v>79</v>
      </c>
      <c r="C13" s="28" t="s">
        <v>34</v>
      </c>
      <c r="D13" s="106">
        <f>+SUM(I13:J13)/2+K13</f>
        <v>3.7499999999999996</v>
      </c>
      <c r="E13" s="106">
        <f>+SUM(L13:M13)/2+N13</f>
        <v>3.5500000000000003</v>
      </c>
      <c r="F13" s="106">
        <f>+SUM(O13:P13)/2+Q13</f>
        <v>4.15</v>
      </c>
      <c r="G13" s="30">
        <f>SUM(D13,E13,F13)</f>
        <v>11.45</v>
      </c>
      <c r="H13" s="12">
        <f>+RANK(G13,$G$6:$G$42,0)</f>
        <v>8</v>
      </c>
      <c r="I13" s="88">
        <v>2.9</v>
      </c>
      <c r="J13" s="89">
        <v>2.8</v>
      </c>
      <c r="K13" s="90">
        <v>0.9</v>
      </c>
      <c r="L13" s="91">
        <v>2.7</v>
      </c>
      <c r="M13" s="89">
        <v>2.6</v>
      </c>
      <c r="N13" s="90">
        <v>0.9</v>
      </c>
      <c r="O13" s="91">
        <v>3.2</v>
      </c>
      <c r="P13" s="89">
        <v>3.1</v>
      </c>
      <c r="Q13" s="92">
        <v>1</v>
      </c>
    </row>
    <row r="14" spans="1:17" ht="12.75" customHeight="1">
      <c r="A14" s="26">
        <v>324</v>
      </c>
      <c r="B14" s="65" t="s">
        <v>213</v>
      </c>
      <c r="C14" s="28" t="s">
        <v>34</v>
      </c>
      <c r="D14" s="106">
        <f>+SUM(I14:J14)/2+K14</f>
        <v>4</v>
      </c>
      <c r="E14" s="106">
        <f>+SUM(L14:M14)/2+N14</f>
        <v>3.5500000000000003</v>
      </c>
      <c r="F14" s="106">
        <f>+SUM(O14:P14)/2+Q14</f>
        <v>3.8499999999999996</v>
      </c>
      <c r="G14" s="30">
        <f>SUM(D14,E14,F14)</f>
        <v>11.4</v>
      </c>
      <c r="H14" s="12">
        <f>+RANK(G14,$G$6:$G$42,0)</f>
        <v>9</v>
      </c>
      <c r="I14" s="88">
        <v>3.2</v>
      </c>
      <c r="J14" s="89">
        <v>3</v>
      </c>
      <c r="K14" s="90">
        <v>0.9</v>
      </c>
      <c r="L14" s="91">
        <v>2.7</v>
      </c>
      <c r="M14" s="89">
        <v>2.6</v>
      </c>
      <c r="N14" s="90">
        <v>0.9</v>
      </c>
      <c r="O14" s="91">
        <v>2.9</v>
      </c>
      <c r="P14" s="89">
        <v>2.8</v>
      </c>
      <c r="Q14" s="92">
        <v>1</v>
      </c>
    </row>
    <row r="15" spans="1:17" ht="12.75" customHeight="1">
      <c r="A15" s="26">
        <v>319</v>
      </c>
      <c r="B15" s="65" t="s">
        <v>75</v>
      </c>
      <c r="C15" s="28" t="s">
        <v>21</v>
      </c>
      <c r="D15" s="106">
        <f>+SUM(I15:J15)/2+K15</f>
        <v>3.65</v>
      </c>
      <c r="E15" s="106">
        <f>+SUM(L15:M15)/2+N15</f>
        <v>3.5999999999999996</v>
      </c>
      <c r="F15" s="106">
        <f>+SUM(O15:P15)/2+Q15</f>
        <v>3.55</v>
      </c>
      <c r="G15" s="30">
        <f>SUM(D15,E15,F15)</f>
        <v>10.8</v>
      </c>
      <c r="H15" s="12">
        <f>+RANK(G15,$G$6:$G$42,0)</f>
        <v>10</v>
      </c>
      <c r="I15" s="88">
        <v>3.1</v>
      </c>
      <c r="J15" s="89">
        <v>3</v>
      </c>
      <c r="K15" s="90">
        <v>0.6</v>
      </c>
      <c r="L15" s="91">
        <v>2.9</v>
      </c>
      <c r="M15" s="89">
        <v>2.9</v>
      </c>
      <c r="N15" s="90">
        <v>0.7</v>
      </c>
      <c r="O15" s="91">
        <v>2.9</v>
      </c>
      <c r="P15" s="89">
        <v>2.8</v>
      </c>
      <c r="Q15" s="92">
        <v>0.7</v>
      </c>
    </row>
    <row r="16" spans="1:17" ht="12.75" customHeight="1">
      <c r="A16" s="26">
        <v>314</v>
      </c>
      <c r="B16" s="65" t="s">
        <v>214</v>
      </c>
      <c r="C16" s="28" t="s">
        <v>38</v>
      </c>
      <c r="D16" s="106">
        <f>+SUM(I16:J16)/2+K16</f>
        <v>3.3000000000000003</v>
      </c>
      <c r="E16" s="106">
        <f>+SUM(L16:M16)/2+N16</f>
        <v>3.5</v>
      </c>
      <c r="F16" s="106">
        <f>+SUM(O16:P16)/2+Q16</f>
        <v>3.7499999999999996</v>
      </c>
      <c r="G16" s="30">
        <f>SUM(D16,E16,F16)</f>
        <v>10.55</v>
      </c>
      <c r="H16" s="12">
        <f>+RANK(G16,$G$6:$G$42,0)</f>
        <v>11</v>
      </c>
      <c r="I16" s="88">
        <v>2.8</v>
      </c>
      <c r="J16" s="89">
        <v>2.6</v>
      </c>
      <c r="K16" s="90">
        <v>0.6</v>
      </c>
      <c r="L16" s="91">
        <v>3</v>
      </c>
      <c r="M16" s="89">
        <v>2.6</v>
      </c>
      <c r="N16" s="90">
        <v>0.7</v>
      </c>
      <c r="O16" s="91">
        <v>2.9</v>
      </c>
      <c r="P16" s="89">
        <v>2.8</v>
      </c>
      <c r="Q16" s="92">
        <v>0.9</v>
      </c>
    </row>
    <row r="17" spans="1:17" ht="12.75" customHeight="1">
      <c r="A17" s="26">
        <v>303</v>
      </c>
      <c r="B17" s="65" t="s">
        <v>74</v>
      </c>
      <c r="C17" s="28" t="s">
        <v>16</v>
      </c>
      <c r="D17" s="106">
        <f>+SUM(I17:J17)/2+K17</f>
        <v>3.9</v>
      </c>
      <c r="E17" s="106">
        <f>+SUM(L17:M17)/2+N17</f>
        <v>3.95</v>
      </c>
      <c r="F17" s="106">
        <f>+SUM(O17:P17)/2+Q17</f>
        <v>2.3</v>
      </c>
      <c r="G17" s="30">
        <f>SUM(D17,E17,F17)</f>
        <v>10.149999999999999</v>
      </c>
      <c r="H17" s="12">
        <f>+RANK(G17,$G$6:$G$42,0)</f>
        <v>12</v>
      </c>
      <c r="I17" s="88">
        <v>3</v>
      </c>
      <c r="J17" s="89">
        <v>2.8</v>
      </c>
      <c r="K17" s="90">
        <v>1</v>
      </c>
      <c r="L17" s="91">
        <v>2.7</v>
      </c>
      <c r="M17" s="89">
        <v>2.8</v>
      </c>
      <c r="N17" s="90">
        <v>1.2</v>
      </c>
      <c r="O17" s="91">
        <v>2.4</v>
      </c>
      <c r="P17" s="89">
        <v>2.2</v>
      </c>
      <c r="Q17" s="92">
        <v>0</v>
      </c>
    </row>
    <row r="18" spans="1:17" ht="12.75" customHeight="1">
      <c r="A18" s="26">
        <v>311</v>
      </c>
      <c r="B18" s="65" t="s">
        <v>95</v>
      </c>
      <c r="C18" s="28" t="s">
        <v>38</v>
      </c>
      <c r="D18" s="106">
        <f>+SUM(I18:J18)/2+K18</f>
        <v>2.95</v>
      </c>
      <c r="E18" s="106">
        <f>+SUM(L18:M18)/2+N18</f>
        <v>3.5999999999999996</v>
      </c>
      <c r="F18" s="106">
        <f>+SUM(O18:P18)/2+Q18</f>
        <v>3.5</v>
      </c>
      <c r="G18" s="30">
        <f>SUM(D18,E18,F18)</f>
        <v>10.05</v>
      </c>
      <c r="H18" s="12">
        <f>+RANK(G18,$G$6:$G$42,0)</f>
        <v>13</v>
      </c>
      <c r="I18" s="88">
        <v>2.5</v>
      </c>
      <c r="J18" s="89">
        <v>2.4</v>
      </c>
      <c r="K18" s="90">
        <v>0.5</v>
      </c>
      <c r="L18" s="91">
        <v>2.9</v>
      </c>
      <c r="M18" s="89">
        <v>2.9</v>
      </c>
      <c r="N18" s="90">
        <v>0.7</v>
      </c>
      <c r="O18" s="91">
        <v>2.9</v>
      </c>
      <c r="P18" s="89">
        <v>2.7</v>
      </c>
      <c r="Q18" s="92">
        <v>0.7</v>
      </c>
    </row>
    <row r="19" spans="1:17" ht="12.75" customHeight="1">
      <c r="A19" s="26">
        <v>329</v>
      </c>
      <c r="B19" s="65" t="s">
        <v>215</v>
      </c>
      <c r="C19" s="28" t="s">
        <v>63</v>
      </c>
      <c r="D19" s="106">
        <f>+SUM(I19:J19)/2+K19</f>
        <v>3.5</v>
      </c>
      <c r="E19" s="106">
        <f>+SUM(L19:M19)/2+N19</f>
        <v>2.9000000000000004</v>
      </c>
      <c r="F19" s="106">
        <f>+SUM(O19:P19)/2+Q19</f>
        <v>3.6</v>
      </c>
      <c r="G19" s="30">
        <f>SUM(D19,E19,F19)</f>
        <v>10</v>
      </c>
      <c r="H19" s="12">
        <f>+RANK(G19,$G$6:$G$42,0)</f>
        <v>14</v>
      </c>
      <c r="I19" s="88">
        <v>2.9</v>
      </c>
      <c r="J19" s="89">
        <v>2.7</v>
      </c>
      <c r="K19" s="90">
        <v>0.7</v>
      </c>
      <c r="L19" s="91">
        <v>2</v>
      </c>
      <c r="M19" s="89">
        <v>2.4</v>
      </c>
      <c r="N19" s="90">
        <v>0.7</v>
      </c>
      <c r="O19" s="91">
        <v>2.8</v>
      </c>
      <c r="P19" s="89">
        <v>2.6</v>
      </c>
      <c r="Q19" s="92">
        <v>0.9</v>
      </c>
    </row>
    <row r="20" spans="1:17" ht="12.75" customHeight="1">
      <c r="A20" s="26">
        <v>323</v>
      </c>
      <c r="B20" s="65" t="s">
        <v>216</v>
      </c>
      <c r="C20" s="28" t="s">
        <v>21</v>
      </c>
      <c r="D20" s="106">
        <f>+SUM(I20:J20)/2+K20</f>
        <v>3.45</v>
      </c>
      <c r="E20" s="106">
        <f>+SUM(L20:M20)/2+N20</f>
        <v>3.2</v>
      </c>
      <c r="F20" s="106">
        <f>+SUM(O20:P20)/2+Q20</f>
        <v>3.3</v>
      </c>
      <c r="G20" s="30">
        <f>SUM(D20,E20,F20)</f>
        <v>9.95</v>
      </c>
      <c r="H20" s="12">
        <f>+RANK(G20,$G$6:$G$42,0)</f>
        <v>15</v>
      </c>
      <c r="I20" s="88">
        <v>2.9</v>
      </c>
      <c r="J20" s="89">
        <v>2.6</v>
      </c>
      <c r="K20" s="90">
        <v>0.7</v>
      </c>
      <c r="L20" s="91">
        <v>2.6</v>
      </c>
      <c r="M20" s="89">
        <v>2.4</v>
      </c>
      <c r="N20" s="90">
        <v>0.7</v>
      </c>
      <c r="O20" s="91">
        <v>2.7</v>
      </c>
      <c r="P20" s="89">
        <v>2.5</v>
      </c>
      <c r="Q20" s="92">
        <v>0.7</v>
      </c>
    </row>
    <row r="21" spans="1:17" ht="12.75" customHeight="1">
      <c r="A21" s="26">
        <v>318</v>
      </c>
      <c r="B21" s="65" t="s">
        <v>217</v>
      </c>
      <c r="C21" s="28" t="s">
        <v>21</v>
      </c>
      <c r="D21" s="106">
        <f>+SUM(I21:J21)/2+K21</f>
        <v>3.2500000000000004</v>
      </c>
      <c r="E21" s="106">
        <f>+SUM(L21:M21)/2+N21</f>
        <v>2.8</v>
      </c>
      <c r="F21" s="106">
        <f>+SUM(O21:P21)/2+Q21</f>
        <v>3.85</v>
      </c>
      <c r="G21" s="30">
        <f>SUM(D21,E21,F21)</f>
        <v>9.9</v>
      </c>
      <c r="H21" s="12">
        <f>+RANK(G21,$G$6:$G$42,0)</f>
        <v>16</v>
      </c>
      <c r="I21" s="88">
        <v>2.6</v>
      </c>
      <c r="J21" s="89">
        <v>2.7</v>
      </c>
      <c r="K21" s="90">
        <v>0.6</v>
      </c>
      <c r="L21" s="91">
        <v>2</v>
      </c>
      <c r="M21" s="89">
        <v>2.2</v>
      </c>
      <c r="N21" s="90">
        <v>0.7</v>
      </c>
      <c r="O21" s="91">
        <v>3</v>
      </c>
      <c r="P21" s="89">
        <v>2.9</v>
      </c>
      <c r="Q21" s="92">
        <v>0.9</v>
      </c>
    </row>
    <row r="22" spans="1:17" ht="12.75" customHeight="1">
      <c r="A22" s="26">
        <v>309</v>
      </c>
      <c r="B22" s="65" t="s">
        <v>85</v>
      </c>
      <c r="C22" s="28" t="s">
        <v>38</v>
      </c>
      <c r="D22" s="106">
        <f>+SUM(I22:J22)/2+K22</f>
        <v>3.5500000000000003</v>
      </c>
      <c r="E22" s="106">
        <f>+SUM(L22:M22)/2+N22</f>
        <v>2.95</v>
      </c>
      <c r="F22" s="106">
        <f>+SUM(O22:P22)/2+Q22</f>
        <v>3.35</v>
      </c>
      <c r="G22" s="30">
        <f>SUM(D22,E22,F22)</f>
        <v>9.85</v>
      </c>
      <c r="H22" s="12">
        <f>+RANK(G22,$G$6:$G$42,0)</f>
        <v>17</v>
      </c>
      <c r="I22" s="88">
        <v>3</v>
      </c>
      <c r="J22" s="89">
        <v>2.9</v>
      </c>
      <c r="K22" s="90">
        <v>0.6</v>
      </c>
      <c r="L22" s="91">
        <v>2.4</v>
      </c>
      <c r="M22" s="89">
        <v>2.1</v>
      </c>
      <c r="N22" s="90">
        <v>0.7</v>
      </c>
      <c r="O22" s="91">
        <v>2.6</v>
      </c>
      <c r="P22" s="89">
        <v>2.3</v>
      </c>
      <c r="Q22" s="92">
        <v>0.9</v>
      </c>
    </row>
    <row r="23" spans="1:17" ht="12.75" customHeight="1">
      <c r="A23" s="26">
        <v>306</v>
      </c>
      <c r="B23" s="65" t="s">
        <v>81</v>
      </c>
      <c r="C23" s="28" t="s">
        <v>19</v>
      </c>
      <c r="D23" s="106">
        <f>+SUM(I23:J23)/2+K23</f>
        <v>3</v>
      </c>
      <c r="E23" s="106">
        <f>+SUM(L23:M23)/2+N23</f>
        <v>2.8499999999999996</v>
      </c>
      <c r="F23" s="106">
        <f>+SUM(O23:P23)/2+Q23</f>
        <v>3.3499999999999996</v>
      </c>
      <c r="G23" s="30">
        <f>SUM(D23,E23,F23)</f>
        <v>9.2</v>
      </c>
      <c r="H23" s="12">
        <f>+RANK(G23,$G$6:$G$42,0)</f>
        <v>18</v>
      </c>
      <c r="I23" s="88">
        <v>2.4</v>
      </c>
      <c r="J23" s="89">
        <v>2.4</v>
      </c>
      <c r="K23" s="90">
        <v>0.6</v>
      </c>
      <c r="L23" s="91">
        <v>2.3</v>
      </c>
      <c r="M23" s="89">
        <v>2</v>
      </c>
      <c r="N23" s="90">
        <v>0.7</v>
      </c>
      <c r="O23" s="91">
        <v>2.8</v>
      </c>
      <c r="P23" s="89">
        <v>2.5</v>
      </c>
      <c r="Q23" s="92">
        <v>0.7</v>
      </c>
    </row>
    <row r="24" spans="1:17" ht="12.75" customHeight="1">
      <c r="A24" s="26">
        <v>322</v>
      </c>
      <c r="B24" s="65" t="s">
        <v>218</v>
      </c>
      <c r="C24" s="28" t="s">
        <v>21</v>
      </c>
      <c r="D24" s="106">
        <f>+SUM(I24:J24)/2+K24</f>
        <v>2.75</v>
      </c>
      <c r="E24" s="106">
        <f>+SUM(L24:M24)/2+N24</f>
        <v>3.2</v>
      </c>
      <c r="F24" s="106">
        <f>+SUM(O24:P24)/2+Q24</f>
        <v>3.0999999999999996</v>
      </c>
      <c r="G24" s="30">
        <f>SUM(D24,E24,F24)</f>
        <v>9.05</v>
      </c>
      <c r="H24" s="12">
        <f>+RANK(G24,$G$6:$G$42,0)</f>
        <v>19</v>
      </c>
      <c r="I24" s="88">
        <v>2.1</v>
      </c>
      <c r="J24" s="89">
        <v>2</v>
      </c>
      <c r="K24" s="90">
        <v>0.7</v>
      </c>
      <c r="L24" s="91">
        <v>2.6</v>
      </c>
      <c r="M24" s="89">
        <v>2.4</v>
      </c>
      <c r="N24" s="90">
        <v>0.7</v>
      </c>
      <c r="O24" s="91">
        <v>2.5</v>
      </c>
      <c r="P24" s="89">
        <v>2.3</v>
      </c>
      <c r="Q24" s="92">
        <v>0.7</v>
      </c>
    </row>
    <row r="25" spans="1:17" ht="12.75" customHeight="1">
      <c r="A25" s="26">
        <v>310</v>
      </c>
      <c r="B25" s="65" t="s">
        <v>103</v>
      </c>
      <c r="C25" s="28" t="s">
        <v>38</v>
      </c>
      <c r="D25" s="106">
        <f>+SUM(I25:J25)/2+K25</f>
        <v>2.95</v>
      </c>
      <c r="E25" s="106">
        <f>+SUM(L25:M25)/2+N25</f>
        <v>2.8000000000000003</v>
      </c>
      <c r="F25" s="106">
        <f>+SUM(O25:P25)/2+Q25</f>
        <v>3.1500000000000004</v>
      </c>
      <c r="G25" s="30">
        <f>SUM(D25,E25,F25)</f>
        <v>8.9</v>
      </c>
      <c r="H25" s="12">
        <f>+RANK(G25,$G$6:$G$42,0)</f>
        <v>20</v>
      </c>
      <c r="I25" s="88">
        <v>2.5</v>
      </c>
      <c r="J25" s="89">
        <v>2.4</v>
      </c>
      <c r="K25" s="90">
        <v>0.5</v>
      </c>
      <c r="L25" s="91">
        <v>2.4</v>
      </c>
      <c r="M25" s="89">
        <v>2</v>
      </c>
      <c r="N25" s="90">
        <v>0.6</v>
      </c>
      <c r="O25" s="91">
        <v>2.5</v>
      </c>
      <c r="P25" s="89">
        <v>2.4</v>
      </c>
      <c r="Q25" s="92">
        <v>0.7</v>
      </c>
    </row>
    <row r="26" spans="1:17" ht="12.75" customHeight="1">
      <c r="A26" s="26">
        <v>330</v>
      </c>
      <c r="B26" s="65" t="s">
        <v>87</v>
      </c>
      <c r="C26" s="28" t="s">
        <v>88</v>
      </c>
      <c r="D26" s="106">
        <f>+SUM(I26:J26)/2+K26</f>
        <v>2.75</v>
      </c>
      <c r="E26" s="106">
        <f>+SUM(L26:M26)/2+N26</f>
        <v>3</v>
      </c>
      <c r="F26" s="106">
        <f>+SUM(O26:P26)/2+Q26</f>
        <v>3.1500000000000004</v>
      </c>
      <c r="G26" s="30">
        <f>SUM(D26,E26,F26)</f>
        <v>8.9</v>
      </c>
      <c r="H26" s="12">
        <f>+RANK(G26,$G$6:$G$42,0)</f>
        <v>20</v>
      </c>
      <c r="I26" s="88">
        <v>2.3</v>
      </c>
      <c r="J26" s="89">
        <v>2</v>
      </c>
      <c r="K26" s="90">
        <v>0.6</v>
      </c>
      <c r="L26" s="91">
        <v>2.4</v>
      </c>
      <c r="M26" s="89">
        <v>2.2</v>
      </c>
      <c r="N26" s="90">
        <v>0.7</v>
      </c>
      <c r="O26" s="91">
        <v>2.5</v>
      </c>
      <c r="P26" s="89">
        <v>2.4</v>
      </c>
      <c r="Q26" s="92">
        <v>0.7</v>
      </c>
    </row>
    <row r="27" spans="1:17" ht="12.75" customHeight="1">
      <c r="A27" s="26">
        <v>321</v>
      </c>
      <c r="B27" s="65" t="s">
        <v>219</v>
      </c>
      <c r="C27" s="28" t="s">
        <v>21</v>
      </c>
      <c r="D27" s="106">
        <f>+SUM(I27:J27)/2+K27</f>
        <v>2.7</v>
      </c>
      <c r="E27" s="106">
        <f>+SUM(L27:M27)/2+N27</f>
        <v>2.9000000000000004</v>
      </c>
      <c r="F27" s="106">
        <f>+SUM(O27:P27)/2+Q27</f>
        <v>3.05</v>
      </c>
      <c r="G27" s="30">
        <f>SUM(D27,E27,F27)</f>
        <v>8.65</v>
      </c>
      <c r="H27" s="12">
        <f>+RANK(G27,$G$6:$G$42,0)</f>
        <v>22</v>
      </c>
      <c r="I27" s="88">
        <v>2.2</v>
      </c>
      <c r="J27" s="89">
        <v>2</v>
      </c>
      <c r="K27" s="90">
        <v>0.6</v>
      </c>
      <c r="L27" s="91">
        <v>2.3</v>
      </c>
      <c r="M27" s="89">
        <v>2.1</v>
      </c>
      <c r="N27" s="90">
        <v>0.7</v>
      </c>
      <c r="O27" s="91">
        <v>2.4</v>
      </c>
      <c r="P27" s="89">
        <v>2.3</v>
      </c>
      <c r="Q27" s="92">
        <v>0.7</v>
      </c>
    </row>
    <row r="28" spans="1:17" ht="12.75" customHeight="1">
      <c r="A28" s="26">
        <v>304</v>
      </c>
      <c r="B28" s="65" t="s">
        <v>83</v>
      </c>
      <c r="C28" s="28" t="s">
        <v>19</v>
      </c>
      <c r="D28" s="106">
        <f>+SUM(I28:J28)/2+K28</f>
        <v>2.6</v>
      </c>
      <c r="E28" s="106">
        <f>+SUM(L28:M28)/2+N28</f>
        <v>3</v>
      </c>
      <c r="F28" s="106">
        <f>+SUM(O28:P28)/2+Q28</f>
        <v>3.05</v>
      </c>
      <c r="G28" s="30">
        <f>SUM(D28,E28,F28)</f>
        <v>8.649999999999999</v>
      </c>
      <c r="H28" s="12">
        <f>+RANK(G28,$G$6:$G$42,0)</f>
        <v>23</v>
      </c>
      <c r="I28" s="88">
        <v>2</v>
      </c>
      <c r="J28" s="89">
        <v>2</v>
      </c>
      <c r="K28" s="90">
        <v>0.6</v>
      </c>
      <c r="L28" s="91">
        <v>2.3</v>
      </c>
      <c r="M28" s="89">
        <v>2.3</v>
      </c>
      <c r="N28" s="90">
        <v>0.7</v>
      </c>
      <c r="O28" s="91">
        <v>2.5</v>
      </c>
      <c r="P28" s="89">
        <v>2.2</v>
      </c>
      <c r="Q28" s="92">
        <v>0.7</v>
      </c>
    </row>
    <row r="29" spans="1:17" ht="12.75" customHeight="1">
      <c r="A29" s="26">
        <v>305</v>
      </c>
      <c r="B29" s="65" t="s">
        <v>97</v>
      </c>
      <c r="C29" s="28" t="s">
        <v>19</v>
      </c>
      <c r="D29" s="106">
        <f>+SUM(I29:J29)/2+K29</f>
        <v>2.5</v>
      </c>
      <c r="E29" s="106">
        <f>+SUM(L29:M29)/2+N29</f>
        <v>3.3</v>
      </c>
      <c r="F29" s="106">
        <f>+SUM(O29:P29)/2+Q29</f>
        <v>2.8499999999999996</v>
      </c>
      <c r="G29" s="30">
        <f>SUM(D29,E29,F29)</f>
        <v>8.649999999999999</v>
      </c>
      <c r="H29" s="12">
        <f>+RANK(G29,$G$6:$G$42,0)</f>
        <v>23</v>
      </c>
      <c r="I29" s="88">
        <v>2</v>
      </c>
      <c r="J29" s="89">
        <v>1.8</v>
      </c>
      <c r="K29" s="90">
        <v>0.6</v>
      </c>
      <c r="L29" s="91">
        <v>2.7</v>
      </c>
      <c r="M29" s="89">
        <v>2.5</v>
      </c>
      <c r="N29" s="90">
        <v>0.7</v>
      </c>
      <c r="O29" s="91">
        <v>2</v>
      </c>
      <c r="P29" s="89">
        <v>2.3</v>
      </c>
      <c r="Q29" s="92">
        <v>0.7</v>
      </c>
    </row>
    <row r="30" spans="1:17" ht="12.75" customHeight="1">
      <c r="A30" s="26">
        <v>317</v>
      </c>
      <c r="B30" s="65" t="s">
        <v>220</v>
      </c>
      <c r="C30" s="28" t="s">
        <v>38</v>
      </c>
      <c r="D30" s="106">
        <f>+SUM(I30:J30)/2+K30</f>
        <v>3.4499999999999997</v>
      </c>
      <c r="E30" s="106">
        <f>+SUM(L30:M30)/2+N30</f>
        <v>3.1500000000000004</v>
      </c>
      <c r="F30" s="106">
        <f>+SUM(O30:P30)/2+Q30</f>
        <v>1.9</v>
      </c>
      <c r="G30" s="30">
        <f>SUM(D30,E30,F30)</f>
        <v>8.5</v>
      </c>
      <c r="H30" s="12">
        <f>+RANK(G30,$G$6:$G$42,0)</f>
        <v>25</v>
      </c>
      <c r="I30" s="88">
        <v>2.9</v>
      </c>
      <c r="J30" s="89">
        <v>2.8</v>
      </c>
      <c r="K30" s="90">
        <v>0.6</v>
      </c>
      <c r="L30" s="91">
        <v>2.5</v>
      </c>
      <c r="M30" s="89">
        <v>2.4</v>
      </c>
      <c r="N30" s="90">
        <v>0.7</v>
      </c>
      <c r="O30" s="91">
        <v>2</v>
      </c>
      <c r="P30" s="89">
        <v>1.8</v>
      </c>
      <c r="Q30" s="92">
        <v>0</v>
      </c>
    </row>
    <row r="31" spans="1:17" ht="12.75" customHeight="1">
      <c r="A31" s="26">
        <v>307</v>
      </c>
      <c r="B31" s="65" t="s">
        <v>221</v>
      </c>
      <c r="C31" s="28" t="s">
        <v>19</v>
      </c>
      <c r="D31" s="106">
        <f>+SUM(I31:J31)/2+K31</f>
        <v>2.5</v>
      </c>
      <c r="E31" s="106">
        <f>+SUM(L31:M31)/2+N31</f>
        <v>2.8</v>
      </c>
      <c r="F31" s="106">
        <f>+SUM(O31:P31)/2+Q31</f>
        <v>2.9000000000000004</v>
      </c>
      <c r="G31" s="30">
        <f>SUM(D31,E31,F31)</f>
        <v>8.2</v>
      </c>
      <c r="H31" s="12">
        <f>+RANK(G31,$G$6:$G$42,0)</f>
        <v>26</v>
      </c>
      <c r="I31" s="88">
        <v>2</v>
      </c>
      <c r="J31" s="89">
        <v>1.8</v>
      </c>
      <c r="K31" s="90">
        <v>0.6</v>
      </c>
      <c r="L31" s="91">
        <v>2.1</v>
      </c>
      <c r="M31" s="89">
        <v>2.1</v>
      </c>
      <c r="N31" s="90">
        <v>0.7</v>
      </c>
      <c r="O31" s="91">
        <v>2.2</v>
      </c>
      <c r="P31" s="89">
        <v>2.2</v>
      </c>
      <c r="Q31" s="92">
        <v>0.7</v>
      </c>
    </row>
    <row r="32" spans="1:17" ht="12.75" customHeight="1">
      <c r="A32" s="26">
        <v>308</v>
      </c>
      <c r="B32" s="65" t="s">
        <v>105</v>
      </c>
      <c r="C32" s="28" t="s">
        <v>38</v>
      </c>
      <c r="D32" s="106">
        <f>+SUM(I32:J32)/2+K32</f>
        <v>2.65</v>
      </c>
      <c r="E32" s="106">
        <f>+SUM(L32:M32)/2+N32</f>
        <v>2.5</v>
      </c>
      <c r="F32" s="106">
        <f>+SUM(O32:P32)/2+Q32</f>
        <v>3.05</v>
      </c>
      <c r="G32" s="30">
        <f>SUM(D32,E32,F32)</f>
        <v>8.2</v>
      </c>
      <c r="H32" s="12">
        <f>+RANK(G32,$G$6:$G$42,0)</f>
        <v>26</v>
      </c>
      <c r="I32" s="88">
        <v>2</v>
      </c>
      <c r="J32" s="89">
        <v>2.3</v>
      </c>
      <c r="K32" s="90">
        <v>0.5</v>
      </c>
      <c r="L32" s="91">
        <v>2</v>
      </c>
      <c r="M32" s="89">
        <v>1.8</v>
      </c>
      <c r="N32" s="90">
        <v>0.6</v>
      </c>
      <c r="O32" s="91">
        <v>2.3</v>
      </c>
      <c r="P32" s="89">
        <v>2.4</v>
      </c>
      <c r="Q32" s="92">
        <v>0.7</v>
      </c>
    </row>
    <row r="33" spans="1:17" ht="12.75" customHeight="1">
      <c r="A33" s="26">
        <v>331</v>
      </c>
      <c r="B33" s="65" t="s">
        <v>98</v>
      </c>
      <c r="C33" s="28" t="s">
        <v>88</v>
      </c>
      <c r="D33" s="106">
        <f>+SUM(I33:J33)/2+K33</f>
        <v>2.65</v>
      </c>
      <c r="E33" s="106">
        <f>+SUM(L33:M33)/2+N33</f>
        <v>2.75</v>
      </c>
      <c r="F33" s="106">
        <f>+SUM(O33:P33)/2+Q33</f>
        <v>2.7</v>
      </c>
      <c r="G33" s="30">
        <f>SUM(D33,E33,F33)</f>
        <v>8.100000000000001</v>
      </c>
      <c r="H33" s="12">
        <f>+RANK(G33,$G$6:$G$42,0)</f>
        <v>28</v>
      </c>
      <c r="I33" s="88">
        <v>2.1</v>
      </c>
      <c r="J33" s="89">
        <v>2</v>
      </c>
      <c r="K33" s="90">
        <v>0.6</v>
      </c>
      <c r="L33" s="91">
        <v>2</v>
      </c>
      <c r="M33" s="89">
        <v>2.1</v>
      </c>
      <c r="N33" s="90">
        <v>0.7</v>
      </c>
      <c r="O33" s="91">
        <v>2.2</v>
      </c>
      <c r="P33" s="89">
        <v>2.2</v>
      </c>
      <c r="Q33" s="92">
        <v>0.5</v>
      </c>
    </row>
    <row r="34" spans="1:17" ht="12.75" customHeight="1">
      <c r="A34" s="26">
        <v>296</v>
      </c>
      <c r="B34" s="65" t="s">
        <v>222</v>
      </c>
      <c r="C34" s="28" t="s">
        <v>16</v>
      </c>
      <c r="D34" s="106">
        <f>+SUM(I34:J34)/2+K34</f>
        <v>3.75</v>
      </c>
      <c r="E34" s="106">
        <f>+SUM(L34:M34)/2+N34</f>
        <v>3.3</v>
      </c>
      <c r="F34" s="106">
        <f>+SUM(O34:P34)/2+Q34</f>
        <v>0</v>
      </c>
      <c r="G34" s="30">
        <f>SUM(D34,E34,F34)</f>
        <v>7.05</v>
      </c>
      <c r="H34" s="12">
        <f>+RANK(G34,$G$6:$G$42,0)</f>
        <v>29</v>
      </c>
      <c r="I34" s="88">
        <v>3.1</v>
      </c>
      <c r="J34" s="89">
        <v>3</v>
      </c>
      <c r="K34" s="90">
        <v>0.7</v>
      </c>
      <c r="L34" s="91">
        <v>2.5</v>
      </c>
      <c r="M34" s="89">
        <v>2.5</v>
      </c>
      <c r="N34" s="90">
        <v>0.8</v>
      </c>
      <c r="O34" s="91">
        <v>0</v>
      </c>
      <c r="P34" s="89">
        <v>0</v>
      </c>
      <c r="Q34" s="92">
        <v>0</v>
      </c>
    </row>
    <row r="35" spans="1:17" ht="12.75" customHeight="1">
      <c r="A35" s="26">
        <v>301</v>
      </c>
      <c r="B35" s="65" t="s">
        <v>71</v>
      </c>
      <c r="C35" s="28" t="s">
        <v>16</v>
      </c>
      <c r="D35" s="106">
        <f>+SUM(I35:J35)/2+K35</f>
        <v>3.45</v>
      </c>
      <c r="E35" s="106">
        <f>+SUM(L35:M35)/2+N35</f>
        <v>3.5999999999999996</v>
      </c>
      <c r="F35" s="106">
        <f>+SUM(O35:P35)/2+Q35</f>
        <v>0</v>
      </c>
      <c r="G35" s="30">
        <f>SUM(D35,E35,F35)</f>
        <v>7.05</v>
      </c>
      <c r="H35" s="12">
        <f>+RANK(G35,$G$6:$G$42,0)</f>
        <v>29</v>
      </c>
      <c r="I35" s="88">
        <v>2.8</v>
      </c>
      <c r="J35" s="89">
        <v>2.7</v>
      </c>
      <c r="K35" s="90">
        <v>0.7</v>
      </c>
      <c r="L35" s="91">
        <v>3</v>
      </c>
      <c r="M35" s="89">
        <v>2.6</v>
      </c>
      <c r="N35" s="90">
        <v>0.8</v>
      </c>
      <c r="O35" s="91">
        <v>0</v>
      </c>
      <c r="P35" s="89">
        <v>0</v>
      </c>
      <c r="Q35" s="92">
        <v>0</v>
      </c>
    </row>
    <row r="36" spans="1:17" ht="12.75" customHeight="1">
      <c r="A36" s="26">
        <v>299</v>
      </c>
      <c r="B36" s="65" t="s">
        <v>223</v>
      </c>
      <c r="C36" s="28" t="s">
        <v>16</v>
      </c>
      <c r="D36" s="106">
        <f>+SUM(I36:J36)/2+K36</f>
        <v>0</v>
      </c>
      <c r="E36" s="106">
        <f>+SUM(L36:M36)/2+N36</f>
        <v>0</v>
      </c>
      <c r="F36" s="106">
        <f>+SUM(O36:P36)/2+Q36</f>
        <v>0</v>
      </c>
      <c r="G36" s="30">
        <f>SUM(D36,E36,F36)</f>
        <v>0</v>
      </c>
      <c r="H36" s="12">
        <f>+RANK(G36,$G$6:$G$42,0)</f>
        <v>31</v>
      </c>
      <c r="I36" s="88"/>
      <c r="J36" s="89"/>
      <c r="K36" s="90"/>
      <c r="L36" s="91"/>
      <c r="M36" s="89"/>
      <c r="N36" s="90"/>
      <c r="O36" s="91"/>
      <c r="P36" s="89"/>
      <c r="Q36" s="92"/>
    </row>
    <row r="37" spans="1:17" ht="12.75" customHeight="1">
      <c r="A37" s="26">
        <v>300</v>
      </c>
      <c r="B37" s="65" t="s">
        <v>224</v>
      </c>
      <c r="C37" s="28" t="s">
        <v>16</v>
      </c>
      <c r="D37" s="106">
        <f>+SUM(I37:J37)/2+K37</f>
        <v>0</v>
      </c>
      <c r="E37" s="106">
        <f>+SUM(L37:M37)/2+N37</f>
        <v>0</v>
      </c>
      <c r="F37" s="106">
        <f>+SUM(O37:P37)/2+Q37</f>
        <v>0</v>
      </c>
      <c r="G37" s="30">
        <f>SUM(D37,E37,F37)</f>
        <v>0</v>
      </c>
      <c r="H37" s="12">
        <f>+RANK(G37,$G$6:$G$42,0)</f>
        <v>31</v>
      </c>
      <c r="I37" s="88"/>
      <c r="J37" s="89"/>
      <c r="K37" s="90"/>
      <c r="L37" s="91"/>
      <c r="M37" s="89"/>
      <c r="N37" s="90"/>
      <c r="O37" s="91"/>
      <c r="P37" s="89"/>
      <c r="Q37" s="92"/>
    </row>
    <row r="38" spans="1:17" ht="12.75" customHeight="1">
      <c r="A38" s="26">
        <v>312</v>
      </c>
      <c r="B38" s="65" t="s">
        <v>86</v>
      </c>
      <c r="C38" s="28" t="s">
        <v>38</v>
      </c>
      <c r="D38" s="106">
        <f>+SUM(I38:J38)/2+K38</f>
        <v>0</v>
      </c>
      <c r="E38" s="106">
        <f>+SUM(L38:M38)/2+N38</f>
        <v>0</v>
      </c>
      <c r="F38" s="106">
        <f>+SUM(O38:P38)/2+Q38</f>
        <v>0</v>
      </c>
      <c r="G38" s="30">
        <f>SUM(D38,E38,F38)</f>
        <v>0</v>
      </c>
      <c r="H38" s="12">
        <f>+RANK(G38,$G$6:$G$42,0)</f>
        <v>31</v>
      </c>
      <c r="I38" s="88"/>
      <c r="J38" s="89"/>
      <c r="K38" s="90"/>
      <c r="L38" s="91"/>
      <c r="M38" s="89"/>
      <c r="N38" s="90"/>
      <c r="O38" s="91"/>
      <c r="P38" s="89"/>
      <c r="Q38" s="92"/>
    </row>
    <row r="39" spans="1:17" ht="12.75" customHeight="1">
      <c r="A39" s="26">
        <v>313</v>
      </c>
      <c r="B39" s="65" t="s">
        <v>101</v>
      </c>
      <c r="C39" s="28" t="s">
        <v>38</v>
      </c>
      <c r="D39" s="106">
        <f>+SUM(I39:J39)/2+K39</f>
        <v>0</v>
      </c>
      <c r="E39" s="106">
        <f>+SUM(L39:M39)/2+N39</f>
        <v>0</v>
      </c>
      <c r="F39" s="106">
        <f>+SUM(O39:P39)/2+Q39</f>
        <v>0</v>
      </c>
      <c r="G39" s="30">
        <f>SUM(D39,E39,F39)</f>
        <v>0</v>
      </c>
      <c r="H39" s="12">
        <f>+RANK(G39,$G$6:$G$42,0)</f>
        <v>31</v>
      </c>
      <c r="I39" s="88"/>
      <c r="J39" s="89"/>
      <c r="K39" s="90"/>
      <c r="L39" s="91"/>
      <c r="M39" s="89"/>
      <c r="N39" s="90"/>
      <c r="O39" s="91"/>
      <c r="P39" s="89"/>
      <c r="Q39" s="92"/>
    </row>
    <row r="40" spans="1:17" ht="12.75" customHeight="1">
      <c r="A40" s="26">
        <v>315</v>
      </c>
      <c r="B40" s="65" t="s">
        <v>225</v>
      </c>
      <c r="C40" s="28" t="s">
        <v>38</v>
      </c>
      <c r="D40" s="106">
        <f>+SUM(I40:J40)/2+K40</f>
        <v>0</v>
      </c>
      <c r="E40" s="106">
        <f>+SUM(L40:M40)/2+N40</f>
        <v>0</v>
      </c>
      <c r="F40" s="106">
        <f>+SUM(O40:P40)/2+Q40</f>
        <v>0</v>
      </c>
      <c r="G40" s="30">
        <f>SUM(D40,E40,F40)</f>
        <v>0</v>
      </c>
      <c r="H40" s="12">
        <f>+RANK(G40,$G$6:$G$42,0)</f>
        <v>31</v>
      </c>
      <c r="I40" s="88"/>
      <c r="J40" s="89"/>
      <c r="K40" s="90"/>
      <c r="L40" s="91"/>
      <c r="M40" s="89"/>
      <c r="N40" s="90"/>
      <c r="O40" s="91"/>
      <c r="P40" s="89"/>
      <c r="Q40" s="92"/>
    </row>
    <row r="41" spans="1:17" ht="12.75" customHeight="1">
      <c r="A41" s="26">
        <v>316</v>
      </c>
      <c r="B41" s="65" t="s">
        <v>104</v>
      </c>
      <c r="C41" s="28" t="s">
        <v>38</v>
      </c>
      <c r="D41" s="106">
        <f>+SUM(I41:J41)/2+K41</f>
        <v>0</v>
      </c>
      <c r="E41" s="106">
        <f>+SUM(L41:M41)/2+N41</f>
        <v>0</v>
      </c>
      <c r="F41" s="106">
        <f>+SUM(O41:P41)/2+Q41</f>
        <v>0</v>
      </c>
      <c r="G41" s="30">
        <f>SUM(D41,E41,F41)</f>
        <v>0</v>
      </c>
      <c r="H41" s="12">
        <f>+RANK(G41,$G$6:$G$42,0)</f>
        <v>31</v>
      </c>
      <c r="I41" s="88"/>
      <c r="J41" s="89"/>
      <c r="K41" s="90"/>
      <c r="L41" s="91"/>
      <c r="M41" s="89"/>
      <c r="N41" s="90"/>
      <c r="O41" s="91"/>
      <c r="P41" s="89"/>
      <c r="Q41" s="92"/>
    </row>
    <row r="42" spans="1:17" ht="12.75" customHeight="1">
      <c r="A42" s="10">
        <v>320</v>
      </c>
      <c r="B42" s="66" t="s">
        <v>226</v>
      </c>
      <c r="C42" s="38" t="s">
        <v>21</v>
      </c>
      <c r="D42" s="107">
        <f>+SUM(I42:J42)/2+K42</f>
        <v>0</v>
      </c>
      <c r="E42" s="107">
        <f>+SUM(L42:M42)/2+N42</f>
        <v>0</v>
      </c>
      <c r="F42" s="107">
        <f>+SUM(O42:P42)/2+Q42</f>
        <v>0</v>
      </c>
      <c r="G42" s="15">
        <f>SUM(D42,E42,F42)</f>
        <v>0</v>
      </c>
      <c r="H42" s="12">
        <f>+RANK(G42,$G$6:$G$42,0)</f>
        <v>31</v>
      </c>
      <c r="I42" s="93"/>
      <c r="J42" s="94"/>
      <c r="K42" s="95"/>
      <c r="L42" s="96"/>
      <c r="M42" s="94"/>
      <c r="N42" s="95"/>
      <c r="O42" s="96"/>
      <c r="P42" s="94"/>
      <c r="Q42" s="97"/>
    </row>
    <row r="45" spans="1:17" ht="12.75" customHeight="1">
      <c r="A45" s="10" t="s">
        <v>1</v>
      </c>
      <c r="B45" s="11" t="s">
        <v>2</v>
      </c>
      <c r="C45" s="12" t="s">
        <v>3</v>
      </c>
      <c r="D45" s="102">
        <v>1</v>
      </c>
      <c r="E45" s="103">
        <v>2</v>
      </c>
      <c r="F45" s="102">
        <v>3</v>
      </c>
      <c r="G45" s="15" t="s">
        <v>4</v>
      </c>
      <c r="H45" s="16" t="s">
        <v>5</v>
      </c>
      <c r="I45" s="17"/>
      <c r="J45" s="18" t="s">
        <v>6</v>
      </c>
      <c r="K45" s="19"/>
      <c r="L45" s="17"/>
      <c r="M45" s="18" t="s">
        <v>7</v>
      </c>
      <c r="N45" s="19"/>
      <c r="O45" s="17"/>
      <c r="P45" s="18" t="s">
        <v>8</v>
      </c>
      <c r="Q45" s="19"/>
    </row>
    <row r="46" spans="2:17" ht="12.75" customHeight="1">
      <c r="B46" s="4"/>
      <c r="C46" s="5"/>
      <c r="D46" s="101"/>
      <c r="E46" s="101"/>
      <c r="F46" s="101"/>
      <c r="G46" s="20"/>
      <c r="H46" s="7"/>
      <c r="I46" s="21" t="s">
        <v>9</v>
      </c>
      <c r="J46" s="22" t="s">
        <v>10</v>
      </c>
      <c r="K46" s="23" t="s">
        <v>11</v>
      </c>
      <c r="L46" s="21" t="s">
        <v>9</v>
      </c>
      <c r="M46" s="22" t="s">
        <v>10</v>
      </c>
      <c r="N46" s="23" t="s">
        <v>11</v>
      </c>
      <c r="O46" s="21" t="s">
        <v>9</v>
      </c>
      <c r="P46" s="22" t="s">
        <v>10</v>
      </c>
      <c r="Q46" s="23" t="s">
        <v>11</v>
      </c>
    </row>
    <row r="47" spans="2:17" ht="12.75" customHeight="1">
      <c r="B47" s="4" t="s">
        <v>108</v>
      </c>
      <c r="C47" s="4" t="s">
        <v>227</v>
      </c>
      <c r="D47" s="104"/>
      <c r="E47" s="104"/>
      <c r="F47" s="104"/>
      <c r="G47" s="6"/>
      <c r="H47" s="7"/>
      <c r="I47" s="25"/>
      <c r="J47" s="24"/>
      <c r="K47" s="25" t="s">
        <v>14</v>
      </c>
      <c r="L47" s="25"/>
      <c r="M47" s="24"/>
      <c r="N47" s="25" t="s">
        <v>14</v>
      </c>
      <c r="O47" s="25"/>
      <c r="P47" s="24"/>
      <c r="Q47" s="25" t="s">
        <v>14</v>
      </c>
    </row>
    <row r="48" spans="1:17" ht="12.75" customHeight="1">
      <c r="A48" s="26">
        <v>332</v>
      </c>
      <c r="B48" s="65" t="s">
        <v>43</v>
      </c>
      <c r="C48" s="28" t="s">
        <v>16</v>
      </c>
      <c r="D48" s="105">
        <f>+SUM(I48:J48)/2+K48</f>
        <v>3.7</v>
      </c>
      <c r="E48" s="105">
        <f>+SUM(L48:M48)/2+N48</f>
        <v>4.05</v>
      </c>
      <c r="F48" s="105">
        <f>+SUM(O48:P48)/2+Q48</f>
        <v>3.6499999999999995</v>
      </c>
      <c r="G48" s="30">
        <f>SUM(D48,E48,F48)</f>
        <v>11.399999999999999</v>
      </c>
      <c r="H48" s="12">
        <f>+RANK(G48,$G$48:$G$81,0)</f>
        <v>1</v>
      </c>
      <c r="I48" s="88">
        <v>3.1</v>
      </c>
      <c r="J48" s="89">
        <v>2.9</v>
      </c>
      <c r="K48" s="90">
        <v>0.7</v>
      </c>
      <c r="L48" s="91">
        <v>3</v>
      </c>
      <c r="M48" s="89">
        <v>3.7</v>
      </c>
      <c r="N48" s="90">
        <v>0.7</v>
      </c>
      <c r="O48" s="91">
        <v>2.9</v>
      </c>
      <c r="P48" s="89">
        <v>2.8</v>
      </c>
      <c r="Q48" s="92">
        <v>0.8</v>
      </c>
    </row>
    <row r="49" spans="1:17" ht="12.75" customHeight="1">
      <c r="A49" s="26">
        <v>333</v>
      </c>
      <c r="B49" s="65" t="s">
        <v>17</v>
      </c>
      <c r="C49" s="28" t="s">
        <v>16</v>
      </c>
      <c r="D49" s="106">
        <f>+SUM(I49:J49)/2+K49</f>
        <v>3.5</v>
      </c>
      <c r="E49" s="106">
        <f>+SUM(L49:M49)/2+N49</f>
        <v>3.5999999999999996</v>
      </c>
      <c r="F49" s="106">
        <f>+SUM(O49:P49)/2+Q49</f>
        <v>3.75</v>
      </c>
      <c r="G49" s="30">
        <f>SUM(D49,E49,F49)</f>
        <v>10.85</v>
      </c>
      <c r="H49" s="12">
        <f>+RANK(G49,$G$48:$G$81,0)</f>
        <v>2</v>
      </c>
      <c r="I49" s="88">
        <v>2.8</v>
      </c>
      <c r="J49" s="89">
        <v>3</v>
      </c>
      <c r="K49" s="90">
        <v>0.6</v>
      </c>
      <c r="L49" s="91">
        <v>3</v>
      </c>
      <c r="M49" s="89">
        <v>2.8</v>
      </c>
      <c r="N49" s="90">
        <v>0.7</v>
      </c>
      <c r="O49" s="91">
        <v>3.1</v>
      </c>
      <c r="P49" s="89">
        <v>2.8</v>
      </c>
      <c r="Q49" s="92">
        <v>0.8</v>
      </c>
    </row>
    <row r="50" spans="1:17" ht="12.75" customHeight="1">
      <c r="A50" s="26">
        <v>334</v>
      </c>
      <c r="B50" s="65" t="s">
        <v>228</v>
      </c>
      <c r="C50" s="28" t="s">
        <v>34</v>
      </c>
      <c r="D50" s="106">
        <f>+SUM(I50:J50)/2+K50</f>
        <v>3.7</v>
      </c>
      <c r="E50" s="106">
        <f>+SUM(L50:M50)/2+N50</f>
        <v>3.45</v>
      </c>
      <c r="F50" s="106">
        <f>+SUM(O50:P50)/2+Q50</f>
        <v>3.6</v>
      </c>
      <c r="G50" s="30">
        <f>SUM(D50,E50,F50)</f>
        <v>10.75</v>
      </c>
      <c r="H50" s="12">
        <f>+RANK(G50,$G$48:$G$81,0)</f>
        <v>3</v>
      </c>
      <c r="I50" s="88">
        <v>3</v>
      </c>
      <c r="J50" s="89">
        <v>3</v>
      </c>
      <c r="K50" s="90">
        <v>0.7</v>
      </c>
      <c r="L50" s="91">
        <v>2.7</v>
      </c>
      <c r="M50" s="89">
        <v>2.8</v>
      </c>
      <c r="N50" s="90">
        <v>0.7</v>
      </c>
      <c r="O50" s="91">
        <v>2.8</v>
      </c>
      <c r="P50" s="89">
        <v>2.6</v>
      </c>
      <c r="Q50" s="92">
        <v>0.9</v>
      </c>
    </row>
    <row r="51" spans="1:17" ht="12.75" customHeight="1">
      <c r="A51" s="26">
        <v>335</v>
      </c>
      <c r="B51" s="65" t="s">
        <v>32</v>
      </c>
      <c r="C51" s="28" t="s">
        <v>16</v>
      </c>
      <c r="D51" s="106">
        <f>+SUM(I51:J51)/2+K51</f>
        <v>3.45</v>
      </c>
      <c r="E51" s="106">
        <f>+SUM(L51:M51)/2+N51</f>
        <v>3.55</v>
      </c>
      <c r="F51" s="106">
        <f>+SUM(O51:P51)/2+Q51</f>
        <v>3.55</v>
      </c>
      <c r="G51" s="30">
        <f>SUM(D51,E51,F51)</f>
        <v>10.55</v>
      </c>
      <c r="H51" s="12">
        <f>+RANK(G51,$G$48:$G$81,0)</f>
        <v>4</v>
      </c>
      <c r="I51" s="88">
        <v>2.9</v>
      </c>
      <c r="J51" s="89">
        <v>2.6</v>
      </c>
      <c r="K51" s="90">
        <v>0.7</v>
      </c>
      <c r="L51" s="91">
        <v>3</v>
      </c>
      <c r="M51" s="89">
        <v>2.7</v>
      </c>
      <c r="N51" s="90">
        <v>0.7</v>
      </c>
      <c r="O51" s="91">
        <v>3</v>
      </c>
      <c r="P51" s="89">
        <v>2.7</v>
      </c>
      <c r="Q51" s="92">
        <v>0.7</v>
      </c>
    </row>
    <row r="52" spans="1:17" ht="12.75" customHeight="1">
      <c r="A52" s="26">
        <v>336</v>
      </c>
      <c r="B52" s="65" t="s">
        <v>51</v>
      </c>
      <c r="C52" s="28" t="s">
        <v>21</v>
      </c>
      <c r="D52" s="106">
        <f>+SUM(I52:J52)/2+K52</f>
        <v>3.3499999999999996</v>
      </c>
      <c r="E52" s="106">
        <f>+SUM(L52:M52)/2+N52</f>
        <v>3.75</v>
      </c>
      <c r="F52" s="106">
        <f>+SUM(O52:P52)/2+Q52</f>
        <v>3.4000000000000004</v>
      </c>
      <c r="G52" s="30">
        <f>SUM(D52,E52,F52)</f>
        <v>10.5</v>
      </c>
      <c r="H52" s="12">
        <f>+RANK(G52,$G$48:$G$81,0)</f>
        <v>5</v>
      </c>
      <c r="I52" s="88">
        <v>2.9</v>
      </c>
      <c r="J52" s="89">
        <v>2.8</v>
      </c>
      <c r="K52" s="90">
        <v>0.5</v>
      </c>
      <c r="L52" s="91">
        <v>3.1</v>
      </c>
      <c r="M52" s="89">
        <v>3</v>
      </c>
      <c r="N52" s="90">
        <v>0.7</v>
      </c>
      <c r="O52" s="91">
        <v>2.7</v>
      </c>
      <c r="P52" s="89">
        <v>2.7</v>
      </c>
      <c r="Q52" s="92">
        <v>0.7</v>
      </c>
    </row>
    <row r="53" spans="1:17" ht="12.75" customHeight="1">
      <c r="A53" s="26">
        <v>337</v>
      </c>
      <c r="B53" s="65" t="s">
        <v>15</v>
      </c>
      <c r="C53" s="28" t="s">
        <v>16</v>
      </c>
      <c r="D53" s="106">
        <f>+SUM(I53:J53)/2+K53</f>
        <v>3.6500000000000004</v>
      </c>
      <c r="E53" s="106">
        <f>+SUM(L53:M53)/2+N53</f>
        <v>3.45</v>
      </c>
      <c r="F53" s="106">
        <f>+SUM(O53:P53)/2+Q53</f>
        <v>3.4000000000000004</v>
      </c>
      <c r="G53" s="30">
        <f>SUM(D53,E53,F53)</f>
        <v>10.5</v>
      </c>
      <c r="H53" s="12">
        <f>+RANK(G53,$G$48:$G$81,0)</f>
        <v>5</v>
      </c>
      <c r="I53" s="88">
        <v>3</v>
      </c>
      <c r="J53" s="89">
        <v>2.9</v>
      </c>
      <c r="K53" s="90">
        <v>0.7</v>
      </c>
      <c r="L53" s="91">
        <v>2.8</v>
      </c>
      <c r="M53" s="89">
        <v>2.7</v>
      </c>
      <c r="N53" s="90">
        <v>0.7</v>
      </c>
      <c r="O53" s="91">
        <v>2.8</v>
      </c>
      <c r="P53" s="89">
        <v>2.6</v>
      </c>
      <c r="Q53" s="92">
        <v>0.7</v>
      </c>
    </row>
    <row r="54" spans="1:17" ht="12.75" customHeight="1">
      <c r="A54" s="26">
        <v>338</v>
      </c>
      <c r="B54" s="65" t="s">
        <v>33</v>
      </c>
      <c r="C54" s="28" t="s">
        <v>34</v>
      </c>
      <c r="D54" s="106">
        <f>+SUM(I54:J54)/2+K54</f>
        <v>3.3500000000000005</v>
      </c>
      <c r="E54" s="106">
        <f>+SUM(L54:M54)/2+N54</f>
        <v>3.25</v>
      </c>
      <c r="F54" s="106">
        <f>+SUM(O54:P54)/2+Q54</f>
        <v>3.85</v>
      </c>
      <c r="G54" s="30">
        <f>SUM(D54,E54,F54)</f>
        <v>10.450000000000001</v>
      </c>
      <c r="H54" s="12">
        <f>+RANK(G54,$G$48:$G$81,0)</f>
        <v>7</v>
      </c>
      <c r="I54" s="88">
        <v>2.6</v>
      </c>
      <c r="J54" s="89">
        <v>2.7</v>
      </c>
      <c r="K54" s="90">
        <v>0.7</v>
      </c>
      <c r="L54" s="91">
        <v>2.2</v>
      </c>
      <c r="M54" s="89">
        <v>2.5</v>
      </c>
      <c r="N54" s="90">
        <v>0.9</v>
      </c>
      <c r="O54" s="91">
        <v>3</v>
      </c>
      <c r="P54" s="89">
        <v>2.9</v>
      </c>
      <c r="Q54" s="92">
        <v>0.9</v>
      </c>
    </row>
    <row r="55" spans="1:17" ht="12.75" customHeight="1">
      <c r="A55" s="26">
        <v>339</v>
      </c>
      <c r="B55" s="65" t="s">
        <v>49</v>
      </c>
      <c r="C55" s="28" t="s">
        <v>21</v>
      </c>
      <c r="D55" s="106">
        <f>+SUM(I55:J55)/2+K55</f>
        <v>3.45</v>
      </c>
      <c r="E55" s="106">
        <f>+SUM(L55:M55)/2+N55</f>
        <v>3.3499999999999996</v>
      </c>
      <c r="F55" s="106">
        <f>+SUM(O55:P55)/2+Q55</f>
        <v>3.6</v>
      </c>
      <c r="G55" s="30">
        <f>SUM(D55,E55,F55)</f>
        <v>10.4</v>
      </c>
      <c r="H55" s="12">
        <f>+RANK(G55,$G$48:$G$81,0)</f>
        <v>8</v>
      </c>
      <c r="I55" s="88">
        <v>3</v>
      </c>
      <c r="J55" s="89">
        <v>2.9</v>
      </c>
      <c r="K55" s="90">
        <v>0.5</v>
      </c>
      <c r="L55" s="91">
        <v>2.9</v>
      </c>
      <c r="M55" s="89">
        <v>2.8</v>
      </c>
      <c r="N55" s="90">
        <v>0.5</v>
      </c>
      <c r="O55" s="91">
        <v>3.1</v>
      </c>
      <c r="P55" s="89">
        <v>3.1</v>
      </c>
      <c r="Q55" s="92">
        <v>0.5</v>
      </c>
    </row>
    <row r="56" spans="1:17" ht="12.75" customHeight="1">
      <c r="A56" s="26">
        <v>340</v>
      </c>
      <c r="B56" s="65" t="s">
        <v>20</v>
      </c>
      <c r="C56" s="28" t="s">
        <v>21</v>
      </c>
      <c r="D56" s="106">
        <f>+SUM(I56:J56)/2+K56</f>
        <v>3.4</v>
      </c>
      <c r="E56" s="106">
        <f>+SUM(L56:M56)/2+N56</f>
        <v>3.55</v>
      </c>
      <c r="F56" s="106">
        <f>+SUM(O56:P56)/2+Q56</f>
        <v>3.45</v>
      </c>
      <c r="G56" s="30">
        <f>SUM(D56,E56,F56)</f>
        <v>10.399999999999999</v>
      </c>
      <c r="H56" s="12">
        <f>+RANK(G56,$G$48:$G$81,0)</f>
        <v>9</v>
      </c>
      <c r="I56" s="88">
        <v>2.9</v>
      </c>
      <c r="J56" s="89">
        <v>2.9</v>
      </c>
      <c r="K56" s="90">
        <v>0.5</v>
      </c>
      <c r="L56" s="91">
        <v>3.1</v>
      </c>
      <c r="M56" s="89">
        <v>3</v>
      </c>
      <c r="N56" s="90">
        <v>0.5</v>
      </c>
      <c r="O56" s="91">
        <v>2.8</v>
      </c>
      <c r="P56" s="89">
        <v>2.7</v>
      </c>
      <c r="Q56" s="92">
        <v>0.7</v>
      </c>
    </row>
    <row r="57" spans="1:17" ht="12.75" customHeight="1">
      <c r="A57" s="26">
        <v>341</v>
      </c>
      <c r="B57" s="65" t="s">
        <v>57</v>
      </c>
      <c r="C57" s="28" t="s">
        <v>21</v>
      </c>
      <c r="D57" s="106">
        <f>+SUM(I57:J57)/2+K57</f>
        <v>3.45</v>
      </c>
      <c r="E57" s="106">
        <f>+SUM(L57:M57)/2+N57</f>
        <v>3.4</v>
      </c>
      <c r="F57" s="106">
        <f>+SUM(O57:P57)/2+Q57</f>
        <v>3.5</v>
      </c>
      <c r="G57" s="30">
        <f>SUM(D57,E57,F57)</f>
        <v>10.35</v>
      </c>
      <c r="H57" s="12">
        <f>+RANK(G57,$G$48:$G$81,0)</f>
        <v>10</v>
      </c>
      <c r="I57" s="88">
        <v>3</v>
      </c>
      <c r="J57" s="89">
        <v>2.9</v>
      </c>
      <c r="K57" s="90">
        <v>0.5</v>
      </c>
      <c r="L57" s="91">
        <v>2.9</v>
      </c>
      <c r="M57" s="89">
        <v>2.9</v>
      </c>
      <c r="N57" s="90">
        <v>0.5</v>
      </c>
      <c r="O57" s="91">
        <v>3.1</v>
      </c>
      <c r="P57" s="89">
        <v>2.9</v>
      </c>
      <c r="Q57" s="92">
        <v>0.5</v>
      </c>
    </row>
    <row r="58" spans="1:17" ht="12.75" customHeight="1">
      <c r="A58" s="26">
        <v>342</v>
      </c>
      <c r="B58" s="65" t="s">
        <v>37</v>
      </c>
      <c r="C58" s="28" t="s">
        <v>38</v>
      </c>
      <c r="D58" s="106">
        <f>+SUM(I58:J58)/2+K58</f>
        <v>3.3499999999999996</v>
      </c>
      <c r="E58" s="106">
        <f>+SUM(L58:M58)/2+N58</f>
        <v>3.45</v>
      </c>
      <c r="F58" s="106">
        <f>+SUM(O58:P58)/2+Q58</f>
        <v>3.4000000000000004</v>
      </c>
      <c r="G58" s="30">
        <f>SUM(D58,E58,F58)</f>
        <v>10.2</v>
      </c>
      <c r="H58" s="12">
        <f>+RANK(G58,$G$48:$G$81,0)</f>
        <v>11</v>
      </c>
      <c r="I58" s="88">
        <v>2.9</v>
      </c>
      <c r="J58" s="89">
        <v>2.8</v>
      </c>
      <c r="K58" s="90">
        <v>0.5</v>
      </c>
      <c r="L58" s="91">
        <v>3</v>
      </c>
      <c r="M58" s="89">
        <v>2.9</v>
      </c>
      <c r="N58" s="90">
        <v>0.5</v>
      </c>
      <c r="O58" s="91">
        <v>2.6</v>
      </c>
      <c r="P58" s="89">
        <v>2.8</v>
      </c>
      <c r="Q58" s="92">
        <v>0.7</v>
      </c>
    </row>
    <row r="59" spans="1:17" ht="12.75" customHeight="1">
      <c r="A59" s="26">
        <v>343</v>
      </c>
      <c r="B59" s="65" t="s">
        <v>54</v>
      </c>
      <c r="C59" s="28" t="s">
        <v>16</v>
      </c>
      <c r="D59" s="106">
        <f>+SUM(I59:J59)/2+K59</f>
        <v>3.4000000000000004</v>
      </c>
      <c r="E59" s="106">
        <f>+SUM(L59:M59)/2+N59</f>
        <v>3.3499999999999996</v>
      </c>
      <c r="F59" s="106">
        <f>+SUM(O59:P59)/2+Q59</f>
        <v>3.3500000000000005</v>
      </c>
      <c r="G59" s="30">
        <f>SUM(D59,E59,F59)</f>
        <v>10.100000000000001</v>
      </c>
      <c r="H59" s="12">
        <f>+RANK(G59,$G$48:$G$81,0)</f>
        <v>12</v>
      </c>
      <c r="I59" s="88">
        <v>2.8</v>
      </c>
      <c r="J59" s="89">
        <v>2.6</v>
      </c>
      <c r="K59" s="90">
        <v>0.7</v>
      </c>
      <c r="L59" s="91">
        <v>2.8</v>
      </c>
      <c r="M59" s="89">
        <v>2.5</v>
      </c>
      <c r="N59" s="90">
        <v>0.7</v>
      </c>
      <c r="O59" s="91">
        <v>2.7</v>
      </c>
      <c r="P59" s="89">
        <v>2.6</v>
      </c>
      <c r="Q59" s="92">
        <v>0.7</v>
      </c>
    </row>
    <row r="60" spans="1:17" ht="12.75" customHeight="1">
      <c r="A60" s="26">
        <v>344</v>
      </c>
      <c r="B60" s="65" t="s">
        <v>229</v>
      </c>
      <c r="C60" s="28" t="s">
        <v>34</v>
      </c>
      <c r="D60" s="106">
        <f>+SUM(I60:J60)/2+K60</f>
        <v>3.55</v>
      </c>
      <c r="E60" s="106">
        <f>+SUM(L60:M60)/2+N60</f>
        <v>3.45</v>
      </c>
      <c r="F60" s="106">
        <f>+SUM(O60:P60)/2+Q60</f>
        <v>3.0999999999999996</v>
      </c>
      <c r="G60" s="30">
        <f>SUM(D60,E60,F60)</f>
        <v>10.1</v>
      </c>
      <c r="H60" s="12">
        <f>+RANK(G60,$G$48:$G$81,0)</f>
        <v>13</v>
      </c>
      <c r="I60" s="88">
        <v>2.9</v>
      </c>
      <c r="J60" s="89">
        <v>2.8</v>
      </c>
      <c r="K60" s="90">
        <v>0.7</v>
      </c>
      <c r="L60" s="91">
        <v>2.8</v>
      </c>
      <c r="M60" s="89">
        <v>2.7</v>
      </c>
      <c r="N60" s="90">
        <v>0.7</v>
      </c>
      <c r="O60" s="91">
        <v>2.5</v>
      </c>
      <c r="P60" s="89">
        <v>2.3</v>
      </c>
      <c r="Q60" s="92">
        <v>0.7</v>
      </c>
    </row>
    <row r="61" spans="1:17" ht="12.75" customHeight="1">
      <c r="A61" s="26">
        <v>345</v>
      </c>
      <c r="B61" s="65" t="s">
        <v>44</v>
      </c>
      <c r="C61" s="28" t="s">
        <v>34</v>
      </c>
      <c r="D61" s="106">
        <f>+SUM(I61:J61)/2+K61</f>
        <v>3.55</v>
      </c>
      <c r="E61" s="106">
        <f>+SUM(L61:M61)/2+N61</f>
        <v>3.3500000000000005</v>
      </c>
      <c r="F61" s="106">
        <f>+SUM(O61:P61)/2+Q61</f>
        <v>3.1500000000000004</v>
      </c>
      <c r="G61" s="30">
        <f>SUM(D61,E61,F61)</f>
        <v>10.05</v>
      </c>
      <c r="H61" s="12">
        <f>+RANK(G61,$G$48:$G$81,0)</f>
        <v>14</v>
      </c>
      <c r="I61" s="88">
        <v>2.8</v>
      </c>
      <c r="J61" s="89">
        <v>2.9</v>
      </c>
      <c r="K61" s="90">
        <v>0.7</v>
      </c>
      <c r="L61" s="91">
        <v>2.6</v>
      </c>
      <c r="M61" s="89">
        <v>2.7</v>
      </c>
      <c r="N61" s="90">
        <v>0.7</v>
      </c>
      <c r="O61" s="91">
        <v>2.3</v>
      </c>
      <c r="P61" s="89">
        <v>2.6</v>
      </c>
      <c r="Q61" s="92">
        <v>0.7</v>
      </c>
    </row>
    <row r="62" spans="1:17" ht="12.75" customHeight="1">
      <c r="A62" s="26">
        <v>346</v>
      </c>
      <c r="B62" s="65" t="s">
        <v>35</v>
      </c>
      <c r="C62" s="28" t="s">
        <v>21</v>
      </c>
      <c r="D62" s="106">
        <f>+SUM(I62:J62)/2+K62</f>
        <v>3.3499999999999996</v>
      </c>
      <c r="E62" s="106">
        <f>+SUM(L62:M62)/2+N62</f>
        <v>3.3</v>
      </c>
      <c r="F62" s="106">
        <f>+SUM(O62:P62)/2+Q62</f>
        <v>3.3499999999999996</v>
      </c>
      <c r="G62" s="30">
        <f>SUM(D62,E62,F62)</f>
        <v>10</v>
      </c>
      <c r="H62" s="12">
        <f>+RANK(G62,$G$48:$G$81,0)</f>
        <v>15</v>
      </c>
      <c r="I62" s="88">
        <v>2.9</v>
      </c>
      <c r="J62" s="89">
        <v>2.8</v>
      </c>
      <c r="K62" s="90">
        <v>0.5</v>
      </c>
      <c r="L62" s="91">
        <v>2.9</v>
      </c>
      <c r="M62" s="89">
        <v>2.7</v>
      </c>
      <c r="N62" s="90">
        <v>0.5</v>
      </c>
      <c r="O62" s="91">
        <v>2.9</v>
      </c>
      <c r="P62" s="89">
        <v>2.8</v>
      </c>
      <c r="Q62" s="92">
        <v>0.5</v>
      </c>
    </row>
    <row r="63" spans="1:17" ht="12.75" customHeight="1">
      <c r="A63" s="26">
        <v>347</v>
      </c>
      <c r="B63" s="65" t="s">
        <v>29</v>
      </c>
      <c r="C63" s="28" t="s">
        <v>21</v>
      </c>
      <c r="D63" s="106">
        <f>+SUM(I63:J63)/2+K63</f>
        <v>3.05</v>
      </c>
      <c r="E63" s="106">
        <f>+SUM(L63:M63)/2+N63</f>
        <v>3.4</v>
      </c>
      <c r="F63" s="106">
        <f>+SUM(O63:P63)/2+Q63</f>
        <v>3.4000000000000004</v>
      </c>
      <c r="G63" s="30">
        <f>SUM(D63,E63,F63)</f>
        <v>9.85</v>
      </c>
      <c r="H63" s="12">
        <f>+RANK(G63,$G$48:$G$81,0)</f>
        <v>16</v>
      </c>
      <c r="I63" s="88">
        <v>2.4</v>
      </c>
      <c r="J63" s="89">
        <v>2.7</v>
      </c>
      <c r="K63" s="90">
        <v>0.5</v>
      </c>
      <c r="L63" s="91">
        <v>2.9</v>
      </c>
      <c r="M63" s="89">
        <v>2.9</v>
      </c>
      <c r="N63" s="90">
        <v>0.5</v>
      </c>
      <c r="O63" s="91">
        <v>2.9</v>
      </c>
      <c r="P63" s="89">
        <v>2.5</v>
      </c>
      <c r="Q63" s="92">
        <v>0.7</v>
      </c>
    </row>
    <row r="64" spans="1:17" ht="12.75" customHeight="1">
      <c r="A64" s="26">
        <v>348</v>
      </c>
      <c r="B64" s="65" t="s">
        <v>18</v>
      </c>
      <c r="C64" s="28" t="s">
        <v>19</v>
      </c>
      <c r="D64" s="106">
        <f>+SUM(I64:J64)/2+K64</f>
        <v>3.1500000000000004</v>
      </c>
      <c r="E64" s="106">
        <f>+SUM(L64:M64)/2+N64</f>
        <v>3.3499999999999996</v>
      </c>
      <c r="F64" s="106">
        <f>+SUM(O64:P64)/2+Q64</f>
        <v>3.3</v>
      </c>
      <c r="G64" s="30">
        <f>SUM(D64,E64,F64)</f>
        <v>9.8</v>
      </c>
      <c r="H64" s="12">
        <f>+RANK(G64,$G$48:$G$81,0)</f>
        <v>17</v>
      </c>
      <c r="I64" s="88">
        <v>2.5</v>
      </c>
      <c r="J64" s="89">
        <v>2.4</v>
      </c>
      <c r="K64" s="90">
        <v>0.7</v>
      </c>
      <c r="L64" s="91">
        <v>2.8</v>
      </c>
      <c r="M64" s="89">
        <v>2.5</v>
      </c>
      <c r="N64" s="90">
        <v>0.7</v>
      </c>
      <c r="O64" s="91">
        <v>2.4</v>
      </c>
      <c r="P64" s="89">
        <v>2.6</v>
      </c>
      <c r="Q64" s="92">
        <v>0.8</v>
      </c>
    </row>
    <row r="65" spans="1:17" ht="12.75" customHeight="1">
      <c r="A65" s="26">
        <v>349</v>
      </c>
      <c r="B65" s="65" t="s">
        <v>53</v>
      </c>
      <c r="C65" s="28" t="s">
        <v>21</v>
      </c>
      <c r="D65" s="106">
        <f>+SUM(I65:J65)/2+K65</f>
        <v>3.1500000000000004</v>
      </c>
      <c r="E65" s="106">
        <f>+SUM(L65:M65)/2+N65</f>
        <v>3.4</v>
      </c>
      <c r="F65" s="106">
        <f>+SUM(O65:P65)/2+Q65</f>
        <v>3.25</v>
      </c>
      <c r="G65" s="30">
        <f>SUM(D65,E65,F65)</f>
        <v>9.8</v>
      </c>
      <c r="H65" s="12">
        <f>+RANK(G65,$G$48:$G$81,0)</f>
        <v>17</v>
      </c>
      <c r="I65" s="88">
        <v>2.7</v>
      </c>
      <c r="J65" s="89">
        <v>2.6</v>
      </c>
      <c r="K65" s="90">
        <v>0.5</v>
      </c>
      <c r="L65" s="91">
        <v>2.9</v>
      </c>
      <c r="M65" s="89">
        <v>2.9</v>
      </c>
      <c r="N65" s="90">
        <v>0.5</v>
      </c>
      <c r="O65" s="91">
        <v>2.8</v>
      </c>
      <c r="P65" s="89">
        <v>2.7</v>
      </c>
      <c r="Q65" s="92">
        <v>0.5</v>
      </c>
    </row>
    <row r="66" spans="1:17" ht="12.75" customHeight="1">
      <c r="A66" s="26">
        <v>350</v>
      </c>
      <c r="B66" s="65" t="s">
        <v>41</v>
      </c>
      <c r="C66" s="28" t="s">
        <v>16</v>
      </c>
      <c r="D66" s="106">
        <f>+SUM(I66:J66)/2+K66</f>
        <v>2.95</v>
      </c>
      <c r="E66" s="106">
        <f>+SUM(L66:M66)/2+N66</f>
        <v>3.2</v>
      </c>
      <c r="F66" s="106">
        <f>+SUM(O66:P66)/2+Q66</f>
        <v>3.4000000000000004</v>
      </c>
      <c r="G66" s="30">
        <f>SUM(D66,E66,F66)</f>
        <v>9.55</v>
      </c>
      <c r="H66" s="12">
        <f>+RANK(G66,$G$48:$G$81,0)</f>
        <v>19</v>
      </c>
      <c r="I66" s="88">
        <v>2.3</v>
      </c>
      <c r="J66" s="89">
        <v>2.2</v>
      </c>
      <c r="K66" s="90">
        <v>0.7</v>
      </c>
      <c r="L66" s="91">
        <v>2.6</v>
      </c>
      <c r="M66" s="89">
        <v>2.4</v>
      </c>
      <c r="N66" s="90">
        <v>0.7</v>
      </c>
      <c r="O66" s="91">
        <v>2.8</v>
      </c>
      <c r="P66" s="89">
        <v>2.6</v>
      </c>
      <c r="Q66" s="92">
        <v>0.7</v>
      </c>
    </row>
    <row r="67" spans="1:17" ht="12.75" customHeight="1">
      <c r="A67" s="26">
        <v>351</v>
      </c>
      <c r="B67" s="65" t="s">
        <v>50</v>
      </c>
      <c r="C67" s="28" t="s">
        <v>21</v>
      </c>
      <c r="D67" s="106">
        <f>+SUM(I67:J67)/2+K67</f>
        <v>2.8499999999999996</v>
      </c>
      <c r="E67" s="106">
        <f>+SUM(L67:M67)/2+N67</f>
        <v>3.2</v>
      </c>
      <c r="F67" s="106">
        <f>+SUM(O67:P67)/2+Q67</f>
        <v>3.2</v>
      </c>
      <c r="G67" s="30">
        <f>SUM(D67,E67,F67)</f>
        <v>9.25</v>
      </c>
      <c r="H67" s="12">
        <f>+RANK(G67,$G$48:$G$81,0)</f>
        <v>20</v>
      </c>
      <c r="I67" s="88">
        <v>2.4</v>
      </c>
      <c r="J67" s="89">
        <v>2.3</v>
      </c>
      <c r="K67" s="90">
        <v>0.5</v>
      </c>
      <c r="L67" s="91">
        <v>2.8</v>
      </c>
      <c r="M67" s="89">
        <v>2.6</v>
      </c>
      <c r="N67" s="90">
        <v>0.5</v>
      </c>
      <c r="O67" s="91">
        <v>2.6</v>
      </c>
      <c r="P67" s="89">
        <v>2.4</v>
      </c>
      <c r="Q67" s="92">
        <v>0.7</v>
      </c>
    </row>
    <row r="68" spans="1:17" ht="12.75" customHeight="1">
      <c r="A68" s="26">
        <v>352</v>
      </c>
      <c r="B68" s="65" t="s">
        <v>55</v>
      </c>
      <c r="C68" s="28" t="s">
        <v>21</v>
      </c>
      <c r="D68" s="106">
        <f>+SUM(I68:J68)/2+K68</f>
        <v>3.1</v>
      </c>
      <c r="E68" s="106">
        <f>+SUM(L68:M68)/2+N68</f>
        <v>3.45</v>
      </c>
      <c r="F68" s="106">
        <f>+SUM(O68:P68)/2+Q68</f>
        <v>2.3499999999999996</v>
      </c>
      <c r="G68" s="30">
        <f>SUM(D68,E68,F68)</f>
        <v>8.9</v>
      </c>
      <c r="H68" s="12">
        <f>+RANK(G68,$G$48:$G$81,0)</f>
        <v>21</v>
      </c>
      <c r="I68" s="88">
        <v>2.5</v>
      </c>
      <c r="J68" s="89">
        <v>2.7</v>
      </c>
      <c r="K68" s="90">
        <v>0.5</v>
      </c>
      <c r="L68" s="91">
        <v>3</v>
      </c>
      <c r="M68" s="89">
        <v>2.9</v>
      </c>
      <c r="N68" s="90">
        <v>0.5</v>
      </c>
      <c r="O68" s="91">
        <v>2.4</v>
      </c>
      <c r="P68" s="89">
        <v>2.3</v>
      </c>
      <c r="Q68" s="92">
        <v>0</v>
      </c>
    </row>
    <row r="69" spans="1:17" ht="12.75" customHeight="1">
      <c r="A69" s="26">
        <v>353</v>
      </c>
      <c r="B69" s="65" t="s">
        <v>61</v>
      </c>
      <c r="C69" s="28" t="s">
        <v>16</v>
      </c>
      <c r="D69" s="106">
        <f>+SUM(I69:J69)/2+K69</f>
        <v>3.2</v>
      </c>
      <c r="E69" s="106">
        <f>+SUM(L69:M69)/2+N69</f>
        <v>2.7</v>
      </c>
      <c r="F69" s="106">
        <f>+SUM(O69:P69)/2+Q69</f>
        <v>2.95</v>
      </c>
      <c r="G69" s="30">
        <f>SUM(D69,E69,F69)</f>
        <v>8.850000000000001</v>
      </c>
      <c r="H69" s="12">
        <f>+RANK(G69,$G$48:$G$81,0)</f>
        <v>22</v>
      </c>
      <c r="I69" s="88">
        <v>2.5</v>
      </c>
      <c r="J69" s="89">
        <v>2.5</v>
      </c>
      <c r="K69" s="90">
        <v>0.7</v>
      </c>
      <c r="L69" s="91">
        <v>2</v>
      </c>
      <c r="M69" s="89">
        <v>2</v>
      </c>
      <c r="N69" s="90">
        <v>0.7</v>
      </c>
      <c r="O69" s="91">
        <v>2.3</v>
      </c>
      <c r="P69" s="89">
        <v>2.2</v>
      </c>
      <c r="Q69" s="92">
        <v>0.7</v>
      </c>
    </row>
    <row r="70" spans="1:17" ht="12.75" customHeight="1">
      <c r="A70" s="26">
        <v>354</v>
      </c>
      <c r="B70" s="65" t="s">
        <v>36</v>
      </c>
      <c r="C70" s="28" t="s">
        <v>19</v>
      </c>
      <c r="D70" s="106">
        <f>+SUM(I70:J70)/2+K70</f>
        <v>2.8</v>
      </c>
      <c r="E70" s="106">
        <f>+SUM(L70:M70)/2+N70</f>
        <v>2.6500000000000004</v>
      </c>
      <c r="F70" s="106">
        <f>+SUM(O70:P70)/2+Q70</f>
        <v>3.05</v>
      </c>
      <c r="G70" s="30">
        <f>SUM(D70,E70,F70)</f>
        <v>8.5</v>
      </c>
      <c r="H70" s="12">
        <f>+RANK(G70,$G$48:$G$81,0)</f>
        <v>23</v>
      </c>
      <c r="I70" s="88">
        <v>2.4</v>
      </c>
      <c r="J70" s="89">
        <v>2.2</v>
      </c>
      <c r="K70" s="90">
        <v>0.5</v>
      </c>
      <c r="L70" s="91">
        <v>2.2</v>
      </c>
      <c r="M70" s="89">
        <v>2.1</v>
      </c>
      <c r="N70" s="90">
        <v>0.5</v>
      </c>
      <c r="O70" s="91">
        <v>2.4</v>
      </c>
      <c r="P70" s="89">
        <v>2.3</v>
      </c>
      <c r="Q70" s="92">
        <v>0.7</v>
      </c>
    </row>
    <row r="71" spans="1:17" ht="12.75" customHeight="1">
      <c r="A71" s="26">
        <v>355</v>
      </c>
      <c r="B71" s="65" t="s">
        <v>56</v>
      </c>
      <c r="C71" s="28" t="s">
        <v>19</v>
      </c>
      <c r="D71" s="106">
        <f>+SUM(I71:J71)/2+K71</f>
        <v>2.6500000000000004</v>
      </c>
      <c r="E71" s="106">
        <f>+SUM(L71:M71)/2+N71</f>
        <v>3.05</v>
      </c>
      <c r="F71" s="106">
        <f>+SUM(O71:P71)/2+Q71</f>
        <v>2.8</v>
      </c>
      <c r="G71" s="30">
        <f>SUM(D71,E71,F71)</f>
        <v>8.5</v>
      </c>
      <c r="H71" s="12">
        <f>+RANK(G71,$G$48:$G$81,0)</f>
        <v>23</v>
      </c>
      <c r="I71" s="88">
        <v>2.2</v>
      </c>
      <c r="J71" s="89">
        <v>2.1</v>
      </c>
      <c r="K71" s="90">
        <v>0.5</v>
      </c>
      <c r="L71" s="91">
        <v>2.4</v>
      </c>
      <c r="M71" s="89">
        <v>2.3</v>
      </c>
      <c r="N71" s="90">
        <v>0.7</v>
      </c>
      <c r="O71" s="91">
        <v>2.2</v>
      </c>
      <c r="P71" s="89">
        <v>2</v>
      </c>
      <c r="Q71" s="92">
        <v>0.7</v>
      </c>
    </row>
    <row r="72" spans="1:17" ht="12.75" customHeight="1">
      <c r="A72" s="26">
        <v>356</v>
      </c>
      <c r="B72" s="65" t="s">
        <v>58</v>
      </c>
      <c r="C72" s="28" t="s">
        <v>38</v>
      </c>
      <c r="D72" s="106">
        <f>+SUM(I72:J72)/2+K72</f>
        <v>0</v>
      </c>
      <c r="E72" s="106">
        <f>+SUM(L72:M72)/2+N72</f>
        <v>0</v>
      </c>
      <c r="F72" s="106">
        <f>+SUM(O72:P72)/2+Q72</f>
        <v>0</v>
      </c>
      <c r="G72" s="30">
        <f>SUM(D72,E72,F72)</f>
        <v>0</v>
      </c>
      <c r="H72" s="12">
        <f>+RANK(G72,$G$48:$G$81,0)</f>
        <v>25</v>
      </c>
      <c r="I72" s="88"/>
      <c r="J72" s="89"/>
      <c r="K72" s="90"/>
      <c r="L72" s="91"/>
      <c r="M72" s="89"/>
      <c r="N72" s="90"/>
      <c r="O72" s="91"/>
      <c r="P72" s="89"/>
      <c r="Q72" s="92"/>
    </row>
    <row r="73" spans="1:17" ht="12.75" customHeight="1">
      <c r="A73" s="26">
        <v>357</v>
      </c>
      <c r="B73" s="65" t="s">
        <v>59</v>
      </c>
      <c r="C73" s="28" t="s">
        <v>38</v>
      </c>
      <c r="D73" s="106">
        <f>+SUM(I73:J73)/2+K73</f>
        <v>0</v>
      </c>
      <c r="E73" s="106">
        <f>+SUM(L73:M73)/2+N73</f>
        <v>0</v>
      </c>
      <c r="F73" s="106">
        <f>+SUM(O73:P73)/2+Q73</f>
        <v>0</v>
      </c>
      <c r="G73" s="30">
        <f>SUM(D73,E73,F73)</f>
        <v>0</v>
      </c>
      <c r="H73" s="12">
        <f>+RANK(G73,$G$48:$G$81,0)</f>
        <v>25</v>
      </c>
      <c r="I73" s="88"/>
      <c r="J73" s="89"/>
      <c r="K73" s="90"/>
      <c r="L73" s="91"/>
      <c r="M73" s="89"/>
      <c r="N73" s="90"/>
      <c r="O73" s="91"/>
      <c r="P73" s="89"/>
      <c r="Q73" s="92"/>
    </row>
    <row r="74" spans="1:17" ht="12.75" customHeight="1">
      <c r="A74" s="26">
        <v>358</v>
      </c>
      <c r="B74" s="65" t="s">
        <v>230</v>
      </c>
      <c r="C74" s="28" t="s">
        <v>38</v>
      </c>
      <c r="D74" s="106">
        <f>+SUM(I74:J74)/2+K74</f>
        <v>0</v>
      </c>
      <c r="E74" s="106">
        <f>+SUM(L74:M74)/2+N74</f>
        <v>0</v>
      </c>
      <c r="F74" s="106">
        <f>+SUM(O74:P74)/2+Q74</f>
        <v>0</v>
      </c>
      <c r="G74" s="30">
        <f>SUM(D74,E74,F74)</f>
        <v>0</v>
      </c>
      <c r="H74" s="12">
        <f>+RANK(G74,$G$48:$G$81,0)</f>
        <v>25</v>
      </c>
      <c r="I74" s="88"/>
      <c r="J74" s="89"/>
      <c r="K74" s="90"/>
      <c r="L74" s="91"/>
      <c r="M74" s="89"/>
      <c r="N74" s="90"/>
      <c r="O74" s="91"/>
      <c r="P74" s="89"/>
      <c r="Q74" s="92"/>
    </row>
    <row r="75" spans="1:17" ht="12.75" customHeight="1">
      <c r="A75" s="26">
        <v>359</v>
      </c>
      <c r="B75" s="65" t="s">
        <v>231</v>
      </c>
      <c r="C75" s="28" t="s">
        <v>232</v>
      </c>
      <c r="D75" s="106">
        <f>+SUM(I75:J75)/2+K75</f>
        <v>0</v>
      </c>
      <c r="E75" s="106">
        <f>+SUM(L75:M75)/2+N75</f>
        <v>0</v>
      </c>
      <c r="F75" s="106">
        <f>+SUM(O75:P75)/2+Q75</f>
        <v>0</v>
      </c>
      <c r="G75" s="30">
        <f>SUM(D75,E75,F75)</f>
        <v>0</v>
      </c>
      <c r="H75" s="12">
        <f>+RANK(G75,$G$48:$G$81,0)</f>
        <v>25</v>
      </c>
      <c r="I75" s="88"/>
      <c r="J75" s="89"/>
      <c r="K75" s="90"/>
      <c r="L75" s="91"/>
      <c r="M75" s="89"/>
      <c r="N75" s="90"/>
      <c r="O75" s="91"/>
      <c r="P75" s="89"/>
      <c r="Q75" s="92"/>
    </row>
    <row r="76" spans="1:17" ht="12.75" customHeight="1">
      <c r="A76" s="26">
        <v>360</v>
      </c>
      <c r="B76" s="65" t="s">
        <v>233</v>
      </c>
      <c r="C76" s="28" t="s">
        <v>232</v>
      </c>
      <c r="D76" s="106">
        <f>+SUM(I76:J76)/2+K76</f>
        <v>0</v>
      </c>
      <c r="E76" s="106">
        <f>+SUM(L76:M76)/2+N76</f>
        <v>0</v>
      </c>
      <c r="F76" s="106">
        <f>+SUM(O76:P76)/2+Q76</f>
        <v>0</v>
      </c>
      <c r="G76" s="30">
        <f>SUM(D76,E76,F76)</f>
        <v>0</v>
      </c>
      <c r="H76" s="12">
        <f>+RANK(G76,$G$48:$G$81,0)</f>
        <v>25</v>
      </c>
      <c r="I76" s="88"/>
      <c r="J76" s="89"/>
      <c r="K76" s="90"/>
      <c r="L76" s="91"/>
      <c r="M76" s="89"/>
      <c r="N76" s="90"/>
      <c r="O76" s="91"/>
      <c r="P76" s="89"/>
      <c r="Q76" s="92"/>
    </row>
    <row r="77" spans="1:17" ht="12.75" customHeight="1">
      <c r="A77" s="26">
        <v>361</v>
      </c>
      <c r="B77" s="65" t="s">
        <v>234</v>
      </c>
      <c r="C77" s="28" t="s">
        <v>232</v>
      </c>
      <c r="D77" s="106">
        <f>+SUM(I77:J77)/2+K77</f>
        <v>0</v>
      </c>
      <c r="E77" s="106">
        <f>+SUM(L77:M77)/2+N77</f>
        <v>0</v>
      </c>
      <c r="F77" s="106">
        <f>+SUM(O77:P77)/2+Q77</f>
        <v>0</v>
      </c>
      <c r="G77" s="30">
        <f>SUM(D77,E77,F77)</f>
        <v>0</v>
      </c>
      <c r="H77" s="12">
        <f>+RANK(G77,$G$48:$G$81,0)</f>
        <v>25</v>
      </c>
      <c r="I77" s="88"/>
      <c r="J77" s="89"/>
      <c r="K77" s="90"/>
      <c r="L77" s="91"/>
      <c r="M77" s="89"/>
      <c r="N77" s="90"/>
      <c r="O77" s="91"/>
      <c r="P77" s="89"/>
      <c r="Q77" s="92"/>
    </row>
    <row r="78" spans="1:17" ht="12.75" customHeight="1">
      <c r="A78" s="26">
        <v>362</v>
      </c>
      <c r="B78" s="65" t="s">
        <v>235</v>
      </c>
      <c r="C78" s="28" t="s">
        <v>232</v>
      </c>
      <c r="D78" s="106">
        <f>+SUM(I78:J78)/2+K78</f>
        <v>0</v>
      </c>
      <c r="E78" s="106">
        <f>+SUM(L78:M78)/2+N78</f>
        <v>0</v>
      </c>
      <c r="F78" s="106">
        <f>+SUM(O78:P78)/2+Q78</f>
        <v>0</v>
      </c>
      <c r="G78" s="30">
        <f>SUM(D78,E78,F78)</f>
        <v>0</v>
      </c>
      <c r="H78" s="12">
        <f>+RANK(G78,$G$48:$G$81,0)</f>
        <v>25</v>
      </c>
      <c r="I78" s="88"/>
      <c r="J78" s="89"/>
      <c r="K78" s="90"/>
      <c r="L78" s="91"/>
      <c r="M78" s="89"/>
      <c r="N78" s="90"/>
      <c r="O78" s="91"/>
      <c r="P78" s="89"/>
      <c r="Q78" s="92"/>
    </row>
    <row r="79" spans="1:17" ht="12.75" customHeight="1">
      <c r="A79" s="26">
        <v>363</v>
      </c>
      <c r="B79" s="65" t="s">
        <v>236</v>
      </c>
      <c r="C79" s="28" t="s">
        <v>232</v>
      </c>
      <c r="D79" s="106">
        <f>+SUM(I79:J79)/2+K79</f>
        <v>0</v>
      </c>
      <c r="E79" s="106">
        <f>+SUM(L79:M79)/2+N79</f>
        <v>0</v>
      </c>
      <c r="F79" s="106">
        <f>+SUM(O79:P79)/2+Q79</f>
        <v>0</v>
      </c>
      <c r="G79" s="30">
        <f>SUM(D79,E79,F79)</f>
        <v>0</v>
      </c>
      <c r="H79" s="12">
        <f>+RANK(G79,$G$48:$G$81,0)</f>
        <v>25</v>
      </c>
      <c r="I79" s="88"/>
      <c r="J79" s="89"/>
      <c r="K79" s="90"/>
      <c r="L79" s="91"/>
      <c r="M79" s="89"/>
      <c r="N79" s="90"/>
      <c r="O79" s="91"/>
      <c r="P79" s="89"/>
      <c r="Q79" s="92"/>
    </row>
    <row r="80" spans="1:17" ht="12.75" customHeight="1">
      <c r="A80" s="26">
        <v>364</v>
      </c>
      <c r="B80" s="65" t="s">
        <v>237</v>
      </c>
      <c r="C80" s="28" t="s">
        <v>232</v>
      </c>
      <c r="D80" s="106">
        <f>+SUM(I80:J80)/2+K80</f>
        <v>0</v>
      </c>
      <c r="E80" s="106">
        <f>+SUM(L80:M80)/2+N80</f>
        <v>0</v>
      </c>
      <c r="F80" s="106">
        <f>+SUM(O80:P80)/2+Q80</f>
        <v>0</v>
      </c>
      <c r="G80" s="30">
        <f>SUM(D80,E80,F80)</f>
        <v>0</v>
      </c>
      <c r="H80" s="12">
        <f>+RANK(G80,$G$48:$G$81,0)</f>
        <v>25</v>
      </c>
      <c r="I80" s="88"/>
      <c r="J80" s="89"/>
      <c r="K80" s="90"/>
      <c r="L80" s="91"/>
      <c r="M80" s="89"/>
      <c r="N80" s="90"/>
      <c r="O80" s="91"/>
      <c r="P80" s="89"/>
      <c r="Q80" s="92"/>
    </row>
    <row r="81" spans="1:17" ht="12.75" customHeight="1">
      <c r="A81" s="10">
        <v>365</v>
      </c>
      <c r="B81" s="66" t="s">
        <v>238</v>
      </c>
      <c r="C81" s="38" t="s">
        <v>232</v>
      </c>
      <c r="D81" s="107">
        <f>+SUM(I81:J81)/2+K81</f>
        <v>0</v>
      </c>
      <c r="E81" s="107">
        <f>+SUM(L81:M81)/2+N81</f>
        <v>0</v>
      </c>
      <c r="F81" s="107">
        <f>+SUM(O81:P81)/2+Q81</f>
        <v>0</v>
      </c>
      <c r="G81" s="15">
        <f>SUM(D81,E81,F81)</f>
        <v>0</v>
      </c>
      <c r="H81" s="12">
        <f>+RANK(G81,$G$48:$G$81,0)</f>
        <v>25</v>
      </c>
      <c r="I81" s="93"/>
      <c r="J81" s="94"/>
      <c r="K81" s="95"/>
      <c r="L81" s="96"/>
      <c r="M81" s="94"/>
      <c r="N81" s="95"/>
      <c r="O81" s="96"/>
      <c r="P81" s="94"/>
      <c r="Q81" s="97"/>
    </row>
    <row r="83" spans="2:17" ht="12.75" customHeight="1">
      <c r="B83" s="2"/>
      <c r="C83" s="2"/>
      <c r="D83" s="3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 customHeight="1">
      <c r="A84" s="10" t="s">
        <v>1</v>
      </c>
      <c r="B84" s="11" t="s">
        <v>2</v>
      </c>
      <c r="C84" s="12" t="s">
        <v>3</v>
      </c>
      <c r="D84" s="102">
        <v>1</v>
      </c>
      <c r="E84" s="103">
        <v>2</v>
      </c>
      <c r="F84" s="102">
        <v>3</v>
      </c>
      <c r="G84" s="15" t="s">
        <v>4</v>
      </c>
      <c r="H84" s="16" t="s">
        <v>5</v>
      </c>
      <c r="I84" s="17"/>
      <c r="J84" s="18" t="s">
        <v>6</v>
      </c>
      <c r="K84" s="19"/>
      <c r="L84" s="17"/>
      <c r="M84" s="18" t="s">
        <v>7</v>
      </c>
      <c r="N84" s="19"/>
      <c r="O84" s="17"/>
      <c r="P84" s="18" t="s">
        <v>8</v>
      </c>
      <c r="Q84" s="19"/>
    </row>
    <row r="85" spans="2:17" ht="12.75" customHeight="1">
      <c r="B85" s="4"/>
      <c r="C85" s="5"/>
      <c r="D85" s="101"/>
      <c r="E85" s="101"/>
      <c r="F85" s="101"/>
      <c r="G85" s="20"/>
      <c r="H85" s="7"/>
      <c r="I85" s="21" t="s">
        <v>9</v>
      </c>
      <c r="J85" s="22" t="s">
        <v>10</v>
      </c>
      <c r="K85" s="23" t="s">
        <v>11</v>
      </c>
      <c r="L85" s="21" t="s">
        <v>9</v>
      </c>
      <c r="M85" s="22" t="s">
        <v>10</v>
      </c>
      <c r="N85" s="23" t="s">
        <v>11</v>
      </c>
      <c r="O85" s="21" t="s">
        <v>9</v>
      </c>
      <c r="P85" s="22" t="s">
        <v>10</v>
      </c>
      <c r="Q85" s="23" t="s">
        <v>11</v>
      </c>
    </row>
    <row r="86" spans="1:17" ht="12.75" customHeight="1">
      <c r="A86" s="68"/>
      <c r="B86" s="69" t="s">
        <v>108</v>
      </c>
      <c r="C86" s="69" t="s">
        <v>204</v>
      </c>
      <c r="D86" s="104"/>
      <c r="E86" s="104"/>
      <c r="F86" s="104"/>
      <c r="G86" s="70"/>
      <c r="H86" s="71"/>
      <c r="I86" s="25"/>
      <c r="J86" s="24"/>
      <c r="K86" s="25" t="s">
        <v>14</v>
      </c>
      <c r="L86" s="25"/>
      <c r="M86" s="24"/>
      <c r="N86" s="25" t="s">
        <v>14</v>
      </c>
      <c r="O86" s="25"/>
      <c r="P86" s="24"/>
      <c r="Q86" s="25" t="s">
        <v>14</v>
      </c>
    </row>
    <row r="87" spans="1:17" ht="12.75" customHeight="1">
      <c r="A87" s="55">
        <v>372</v>
      </c>
      <c r="B87" s="108" t="s">
        <v>170</v>
      </c>
      <c r="C87" s="109" t="s">
        <v>147</v>
      </c>
      <c r="D87" s="110">
        <f>+SUM(I87:J87)/2+K87</f>
        <v>4.45</v>
      </c>
      <c r="E87" s="110">
        <f>+SUM(L87:M87)/2+N87</f>
        <v>4.65</v>
      </c>
      <c r="F87" s="110">
        <f>+SUM(O87:P87)/2+Q87</f>
        <v>4.95</v>
      </c>
      <c r="G87" s="81">
        <f>SUM(D87,E87,F87)</f>
        <v>14.05</v>
      </c>
      <c r="H87" s="82">
        <f>+RANK(G87,$G$87:$G$112,0)</f>
        <v>1</v>
      </c>
      <c r="I87" s="83">
        <v>3.3</v>
      </c>
      <c r="J87" s="84">
        <v>3.2</v>
      </c>
      <c r="K87" s="85">
        <v>1.2</v>
      </c>
      <c r="L87" s="86">
        <v>3.2</v>
      </c>
      <c r="M87" s="84">
        <v>3.3</v>
      </c>
      <c r="N87" s="85">
        <v>1.4</v>
      </c>
      <c r="O87" s="86">
        <v>3.1</v>
      </c>
      <c r="P87" s="84">
        <v>3.2</v>
      </c>
      <c r="Q87" s="87">
        <v>1.8</v>
      </c>
    </row>
    <row r="88" spans="1:17" ht="12.75" customHeight="1">
      <c r="A88" s="10">
        <v>390</v>
      </c>
      <c r="B88" s="37" t="s">
        <v>179</v>
      </c>
      <c r="C88" s="28" t="s">
        <v>239</v>
      </c>
      <c r="D88" s="107">
        <f>+SUM(I88:J88)/2+K88</f>
        <v>4.05</v>
      </c>
      <c r="E88" s="107">
        <f>+SUM(L88:M88)/2+N88</f>
        <v>4.5</v>
      </c>
      <c r="F88" s="107">
        <f>+SUM(O88:P88)/2+Q88</f>
        <v>4.699999999999999</v>
      </c>
      <c r="G88" s="15">
        <f>SUM(D88,E88,F88)</f>
        <v>13.25</v>
      </c>
      <c r="H88" s="82">
        <f>+RANK(G88,$G$87:$G$112,0)</f>
        <v>2</v>
      </c>
      <c r="I88" s="88">
        <v>3</v>
      </c>
      <c r="J88" s="89">
        <v>3.1</v>
      </c>
      <c r="K88" s="90">
        <v>1</v>
      </c>
      <c r="L88" s="91">
        <v>3.2</v>
      </c>
      <c r="M88" s="89">
        <v>3.4</v>
      </c>
      <c r="N88" s="90">
        <v>1.2</v>
      </c>
      <c r="O88" s="91">
        <v>3.3</v>
      </c>
      <c r="P88" s="89">
        <v>3.3</v>
      </c>
      <c r="Q88" s="92">
        <v>1.4</v>
      </c>
    </row>
    <row r="89" spans="1:17" ht="12.75" customHeight="1">
      <c r="A89" s="26">
        <v>388</v>
      </c>
      <c r="B89" s="27" t="s">
        <v>240</v>
      </c>
      <c r="C89" s="28" t="s">
        <v>241</v>
      </c>
      <c r="D89" s="107">
        <f>+SUM(I89:J89)/2+K89</f>
        <v>4.05</v>
      </c>
      <c r="E89" s="107">
        <f>+SUM(L89:M89)/2+N89</f>
        <v>4.3500000000000005</v>
      </c>
      <c r="F89" s="107">
        <f>+SUM(O89:P89)/2+Q89</f>
        <v>4.5</v>
      </c>
      <c r="G89" s="15">
        <f>SUM(D89,E89,F89)</f>
        <v>12.9</v>
      </c>
      <c r="H89" s="82">
        <f>+RANK(G89,$G$87:$G$112,0)</f>
        <v>3</v>
      </c>
      <c r="I89" s="88">
        <v>3.1</v>
      </c>
      <c r="J89" s="89">
        <v>3</v>
      </c>
      <c r="K89" s="90">
        <v>1</v>
      </c>
      <c r="L89" s="91">
        <v>3.2</v>
      </c>
      <c r="M89" s="89">
        <v>3.1</v>
      </c>
      <c r="N89" s="90">
        <v>1.2</v>
      </c>
      <c r="O89" s="91">
        <v>3</v>
      </c>
      <c r="P89" s="89">
        <v>3.2</v>
      </c>
      <c r="Q89" s="92">
        <v>1.4</v>
      </c>
    </row>
    <row r="90" spans="1:17" ht="12.75" customHeight="1">
      <c r="A90" s="26">
        <v>370</v>
      </c>
      <c r="B90" s="27" t="s">
        <v>173</v>
      </c>
      <c r="C90" s="28" t="s">
        <v>136</v>
      </c>
      <c r="D90" s="107">
        <f>+SUM(I90:J90)/2+K90</f>
        <v>4.15</v>
      </c>
      <c r="E90" s="107">
        <f>+SUM(L90:M90)/2+N90</f>
        <v>4.05</v>
      </c>
      <c r="F90" s="107">
        <f>+SUM(O90:P90)/2+Q90</f>
        <v>4.2</v>
      </c>
      <c r="G90" s="15">
        <f>SUM(D90,E90,F90)</f>
        <v>12.399999999999999</v>
      </c>
      <c r="H90" s="82">
        <f>+RANK(G90,$G$87:$G$112,0)</f>
        <v>4</v>
      </c>
      <c r="I90" s="88">
        <v>3.1</v>
      </c>
      <c r="J90" s="89">
        <v>3.2</v>
      </c>
      <c r="K90" s="90">
        <v>1</v>
      </c>
      <c r="L90" s="91">
        <v>3</v>
      </c>
      <c r="M90" s="89">
        <v>3.1</v>
      </c>
      <c r="N90" s="90">
        <v>1</v>
      </c>
      <c r="O90" s="91">
        <v>3</v>
      </c>
      <c r="P90" s="89">
        <v>3</v>
      </c>
      <c r="Q90" s="92">
        <v>1.2</v>
      </c>
    </row>
    <row r="91" spans="1:17" ht="12.75" customHeight="1">
      <c r="A91" s="10">
        <v>389</v>
      </c>
      <c r="B91" s="37" t="s">
        <v>175</v>
      </c>
      <c r="C91" s="38" t="s">
        <v>241</v>
      </c>
      <c r="D91" s="107">
        <f>+SUM(I91:J91)/2+K91</f>
        <v>3.6499999999999995</v>
      </c>
      <c r="E91" s="107">
        <f>+SUM(L91:M91)/2+N91</f>
        <v>4.15</v>
      </c>
      <c r="F91" s="107">
        <f>+SUM(O91:P91)/2+Q91</f>
        <v>4.4</v>
      </c>
      <c r="G91" s="15">
        <f>SUM(D91,E91,F91)</f>
        <v>12.2</v>
      </c>
      <c r="H91" s="82">
        <f>+RANK(G91,$G$87:$G$112,0)</f>
        <v>5</v>
      </c>
      <c r="I91" s="88">
        <v>2.9</v>
      </c>
      <c r="J91" s="89">
        <v>2.8</v>
      </c>
      <c r="K91" s="90">
        <v>0.8</v>
      </c>
      <c r="L91" s="91">
        <v>2.9</v>
      </c>
      <c r="M91" s="89">
        <v>3</v>
      </c>
      <c r="N91" s="90">
        <v>1.2</v>
      </c>
      <c r="O91" s="91">
        <v>2.9</v>
      </c>
      <c r="P91" s="89">
        <v>3.1</v>
      </c>
      <c r="Q91" s="92">
        <v>1.4</v>
      </c>
    </row>
    <row r="92" spans="1:17" ht="12.75" customHeight="1">
      <c r="A92" s="26">
        <v>385</v>
      </c>
      <c r="B92" s="27" t="s">
        <v>171</v>
      </c>
      <c r="C92" s="28" t="s">
        <v>34</v>
      </c>
      <c r="D92" s="107">
        <f>+SUM(I92:J92)/2+K92</f>
        <v>3.95</v>
      </c>
      <c r="E92" s="107">
        <f>+SUM(L92:M92)/2+N92</f>
        <v>4.1</v>
      </c>
      <c r="F92" s="107">
        <f>+SUM(O92:P92)/2+Q92</f>
        <v>4.050000000000001</v>
      </c>
      <c r="G92" s="15">
        <f>SUM(D92,E92,F92)</f>
        <v>12.100000000000001</v>
      </c>
      <c r="H92" s="82">
        <f>+RANK(G92,$G$87:$G$112,0)</f>
        <v>6</v>
      </c>
      <c r="I92" s="88">
        <v>2.9</v>
      </c>
      <c r="J92" s="89">
        <v>3</v>
      </c>
      <c r="K92" s="90">
        <v>1</v>
      </c>
      <c r="L92" s="91">
        <v>3</v>
      </c>
      <c r="M92" s="89">
        <v>2.8</v>
      </c>
      <c r="N92" s="90">
        <v>1.2</v>
      </c>
      <c r="O92" s="91">
        <v>2.7</v>
      </c>
      <c r="P92" s="89">
        <v>2.6</v>
      </c>
      <c r="Q92" s="92">
        <v>1.4</v>
      </c>
    </row>
    <row r="93" spans="1:17" ht="12.75" customHeight="1">
      <c r="A93" s="26">
        <v>383</v>
      </c>
      <c r="B93" s="27" t="s">
        <v>180</v>
      </c>
      <c r="C93" s="28" t="s">
        <v>34</v>
      </c>
      <c r="D93" s="107">
        <f>+SUM(I93:J93)/2+K93</f>
        <v>3.9</v>
      </c>
      <c r="E93" s="107">
        <f>+SUM(L93:M93)/2+N93</f>
        <v>4</v>
      </c>
      <c r="F93" s="107">
        <f>+SUM(O93:P93)/2+Q93</f>
        <v>3.8499999999999996</v>
      </c>
      <c r="G93" s="15">
        <f>SUM(D93,E93,F93)</f>
        <v>11.75</v>
      </c>
      <c r="H93" s="82">
        <f>+RANK(G93,$G$87:$G$112,0)</f>
        <v>7</v>
      </c>
      <c r="I93" s="88">
        <v>3</v>
      </c>
      <c r="J93" s="89">
        <v>3</v>
      </c>
      <c r="K93" s="90">
        <v>0.9</v>
      </c>
      <c r="L93" s="91">
        <v>3.1</v>
      </c>
      <c r="M93" s="89">
        <v>3.1</v>
      </c>
      <c r="N93" s="90">
        <v>0.9</v>
      </c>
      <c r="O93" s="91">
        <v>2.9</v>
      </c>
      <c r="P93" s="89">
        <v>2.8</v>
      </c>
      <c r="Q93" s="92">
        <v>1</v>
      </c>
    </row>
    <row r="94" spans="1:17" ht="12.75" customHeight="1">
      <c r="A94" s="26">
        <v>384</v>
      </c>
      <c r="B94" s="27" t="s">
        <v>187</v>
      </c>
      <c r="C94" s="28" t="s">
        <v>34</v>
      </c>
      <c r="D94" s="107">
        <f>+SUM(I94:J94)/2+K94</f>
        <v>3.3</v>
      </c>
      <c r="E94" s="107">
        <f>+SUM(L94:M94)/2+N94</f>
        <v>4</v>
      </c>
      <c r="F94" s="107">
        <f>+SUM(O94:P94)/2+Q94</f>
        <v>4.4</v>
      </c>
      <c r="G94" s="15">
        <f>SUM(D94,E94,F94)</f>
        <v>11.7</v>
      </c>
      <c r="H94" s="82">
        <f>+RANK(G94,$G$87:$G$112,0)</f>
        <v>8</v>
      </c>
      <c r="I94" s="88">
        <v>2.2</v>
      </c>
      <c r="J94" s="89">
        <v>2.4</v>
      </c>
      <c r="K94" s="90">
        <v>1</v>
      </c>
      <c r="L94" s="91">
        <v>2.8</v>
      </c>
      <c r="M94" s="89">
        <v>2.8</v>
      </c>
      <c r="N94" s="90">
        <v>1.2</v>
      </c>
      <c r="O94" s="91">
        <v>3</v>
      </c>
      <c r="P94" s="89">
        <v>3</v>
      </c>
      <c r="Q94" s="92">
        <v>1.4</v>
      </c>
    </row>
    <row r="95" spans="1:17" ht="12.75" customHeight="1">
      <c r="A95" s="26">
        <v>371</v>
      </c>
      <c r="B95" s="27" t="s">
        <v>172</v>
      </c>
      <c r="C95" s="28" t="s">
        <v>136</v>
      </c>
      <c r="D95" s="107">
        <f>+SUM(I95:J95)/2+K95</f>
        <v>3.6499999999999995</v>
      </c>
      <c r="E95" s="107">
        <f>+SUM(L95:M95)/2+N95</f>
        <v>3.75</v>
      </c>
      <c r="F95" s="107">
        <f>+SUM(O95:P95)/2+Q95</f>
        <v>4.15</v>
      </c>
      <c r="G95" s="15">
        <f>SUM(D95,E95,F95)</f>
        <v>11.55</v>
      </c>
      <c r="H95" s="82">
        <f>+RANK(G95,$G$87:$G$112,0)</f>
        <v>9</v>
      </c>
      <c r="I95" s="88">
        <v>2.9</v>
      </c>
      <c r="J95" s="89">
        <v>2.8</v>
      </c>
      <c r="K95" s="90">
        <v>0.8</v>
      </c>
      <c r="L95" s="91">
        <v>2.8</v>
      </c>
      <c r="M95" s="89">
        <v>2.7</v>
      </c>
      <c r="N95" s="90">
        <v>1</v>
      </c>
      <c r="O95" s="91">
        <v>2.9</v>
      </c>
      <c r="P95" s="89">
        <v>3</v>
      </c>
      <c r="Q95" s="92">
        <v>1.2</v>
      </c>
    </row>
    <row r="96" spans="1:17" ht="12.75" customHeight="1">
      <c r="A96" s="26">
        <v>387</v>
      </c>
      <c r="B96" s="27" t="s">
        <v>178</v>
      </c>
      <c r="C96" s="28" t="s">
        <v>239</v>
      </c>
      <c r="D96" s="107">
        <f>+SUM(I96:J96)/2+K96</f>
        <v>3.7</v>
      </c>
      <c r="E96" s="107">
        <f>+SUM(L96:M96)/2+N96</f>
        <v>3.6</v>
      </c>
      <c r="F96" s="107">
        <f>+SUM(O96:P96)/2+Q96</f>
        <v>4.15</v>
      </c>
      <c r="G96" s="15">
        <f>SUM(D96,E96,F96)</f>
        <v>11.450000000000001</v>
      </c>
      <c r="H96" s="82">
        <f>+RANK(G96,$G$87:$G$112,0)</f>
        <v>10</v>
      </c>
      <c r="I96" s="88">
        <v>3</v>
      </c>
      <c r="J96" s="89">
        <v>2.8</v>
      </c>
      <c r="K96" s="90">
        <v>0.8</v>
      </c>
      <c r="L96" s="91">
        <v>2.5</v>
      </c>
      <c r="M96" s="89">
        <v>2.7</v>
      </c>
      <c r="N96" s="90">
        <v>1</v>
      </c>
      <c r="O96" s="91">
        <v>2.9</v>
      </c>
      <c r="P96" s="89">
        <v>3</v>
      </c>
      <c r="Q96" s="92">
        <v>1.2</v>
      </c>
    </row>
    <row r="97" spans="1:17" ht="12.75" customHeight="1">
      <c r="A97" s="26">
        <v>369</v>
      </c>
      <c r="B97" s="27" t="s">
        <v>185</v>
      </c>
      <c r="C97" s="28" t="s">
        <v>21</v>
      </c>
      <c r="D97" s="107">
        <f>+SUM(I97:J97)/2+K97</f>
        <v>3.8500000000000005</v>
      </c>
      <c r="E97" s="107">
        <f>+SUM(L97:M97)/2+N97</f>
        <v>3.55</v>
      </c>
      <c r="F97" s="107">
        <f>+SUM(O97:P97)/2+Q97</f>
        <v>3.9</v>
      </c>
      <c r="G97" s="15">
        <f>SUM(D97,E97,F97)</f>
        <v>11.3</v>
      </c>
      <c r="H97" s="82">
        <f>+RANK(G97,$G$87:$G$112,0)</f>
        <v>11</v>
      </c>
      <c r="I97" s="88">
        <v>3.2</v>
      </c>
      <c r="J97" s="89">
        <v>3.1</v>
      </c>
      <c r="K97" s="90">
        <v>0.7</v>
      </c>
      <c r="L97" s="91">
        <v>2.9</v>
      </c>
      <c r="M97" s="89">
        <v>2.8</v>
      </c>
      <c r="N97" s="90">
        <v>0.7</v>
      </c>
      <c r="O97" s="91">
        <v>3</v>
      </c>
      <c r="P97" s="89">
        <v>3</v>
      </c>
      <c r="Q97" s="92">
        <v>0.9</v>
      </c>
    </row>
    <row r="98" spans="1:17" ht="12.75" customHeight="1">
      <c r="A98" s="10">
        <v>381</v>
      </c>
      <c r="B98" s="37" t="s">
        <v>176</v>
      </c>
      <c r="C98" s="38" t="s">
        <v>177</v>
      </c>
      <c r="D98" s="107">
        <f>+SUM(I98:J98)/2+K98</f>
        <v>3.55</v>
      </c>
      <c r="E98" s="107">
        <f>+SUM(L98:M98)/2+N98</f>
        <v>3.9</v>
      </c>
      <c r="F98" s="107">
        <f>+SUM(O98:P98)/2+Q98</f>
        <v>3.55</v>
      </c>
      <c r="G98" s="15">
        <f>SUM(D98,E98,F98)</f>
        <v>11</v>
      </c>
      <c r="H98" s="82">
        <f>+RANK(G98,$G$87:$G$112,0)</f>
        <v>12</v>
      </c>
      <c r="I98" s="88">
        <v>2.8</v>
      </c>
      <c r="J98" s="89">
        <v>2.9</v>
      </c>
      <c r="K98" s="90">
        <v>0.7</v>
      </c>
      <c r="L98" s="91">
        <v>2.9</v>
      </c>
      <c r="M98" s="89">
        <v>3.1</v>
      </c>
      <c r="N98" s="90">
        <v>0.9</v>
      </c>
      <c r="O98" s="91">
        <v>2.8</v>
      </c>
      <c r="P98" s="89">
        <v>2.9</v>
      </c>
      <c r="Q98" s="92">
        <v>0.7</v>
      </c>
    </row>
    <row r="99" spans="1:17" ht="12.75" customHeight="1">
      <c r="A99" s="55">
        <v>380</v>
      </c>
      <c r="B99" s="56" t="s">
        <v>197</v>
      </c>
      <c r="C99" s="57" t="s">
        <v>177</v>
      </c>
      <c r="D99" s="110">
        <f>+SUM(I99:J99)/2+K99</f>
        <v>3.3500000000000005</v>
      </c>
      <c r="E99" s="110">
        <f>+SUM(L99:M99)/2+N99</f>
        <v>3.25</v>
      </c>
      <c r="F99" s="110">
        <f>+SUM(O99:P99)/2+Q99</f>
        <v>3.6499999999999995</v>
      </c>
      <c r="G99" s="81">
        <f>SUM(D99,E99,F99)</f>
        <v>10.25</v>
      </c>
      <c r="H99" s="82">
        <f>+RANK(G99,$G$87:$G$112,0)</f>
        <v>13</v>
      </c>
      <c r="I99" s="83">
        <v>2.7</v>
      </c>
      <c r="J99" s="84">
        <v>2.6</v>
      </c>
      <c r="K99" s="85">
        <v>0.7</v>
      </c>
      <c r="L99" s="86">
        <v>2.5</v>
      </c>
      <c r="M99" s="84">
        <v>2.2</v>
      </c>
      <c r="N99" s="85">
        <v>0.9</v>
      </c>
      <c r="O99" s="86">
        <v>2.9</v>
      </c>
      <c r="P99" s="84">
        <v>2.8</v>
      </c>
      <c r="Q99" s="87">
        <v>0.8</v>
      </c>
    </row>
    <row r="100" spans="1:17" ht="12.75" customHeight="1">
      <c r="A100" s="26">
        <v>382</v>
      </c>
      <c r="B100" s="27" t="s">
        <v>186</v>
      </c>
      <c r="C100" s="28" t="s">
        <v>177</v>
      </c>
      <c r="D100" s="107">
        <f>+SUM(I100:J100)/2+K100</f>
        <v>3.45</v>
      </c>
      <c r="E100" s="107">
        <f>+SUM(L100:M100)/2+N100</f>
        <v>3.3</v>
      </c>
      <c r="F100" s="107">
        <f>+SUM(O100:P100)/2+Q100</f>
        <v>2.9</v>
      </c>
      <c r="G100" s="15">
        <f>SUM(D100,E100,F100)</f>
        <v>9.65</v>
      </c>
      <c r="H100" s="82">
        <f>+RANK(G100,$G$87:$G$112,0)</f>
        <v>14</v>
      </c>
      <c r="I100" s="88">
        <v>2.7</v>
      </c>
      <c r="J100" s="89">
        <v>2.8</v>
      </c>
      <c r="K100" s="90">
        <v>0.7</v>
      </c>
      <c r="L100" s="91">
        <v>2.5</v>
      </c>
      <c r="M100" s="89">
        <v>2.7</v>
      </c>
      <c r="N100" s="90">
        <v>0.7</v>
      </c>
      <c r="O100" s="91">
        <v>2</v>
      </c>
      <c r="P100" s="89">
        <v>2</v>
      </c>
      <c r="Q100" s="92">
        <v>0.9</v>
      </c>
    </row>
    <row r="101" spans="1:17" ht="12.75" customHeight="1">
      <c r="A101" s="26">
        <v>386</v>
      </c>
      <c r="B101" s="27" t="s">
        <v>193</v>
      </c>
      <c r="C101" s="28" t="s">
        <v>63</v>
      </c>
      <c r="D101" s="107">
        <f>+SUM(I101:J101)/2+K101</f>
        <v>3.3500000000000005</v>
      </c>
      <c r="E101" s="107">
        <f>+SUM(L101:M101)/2+N101</f>
        <v>3.05</v>
      </c>
      <c r="F101" s="107">
        <f>+SUM(O101:P101)/2+Q101</f>
        <v>2.9</v>
      </c>
      <c r="G101" s="15">
        <f>SUM(D101,E101,F101)</f>
        <v>9.3</v>
      </c>
      <c r="H101" s="82">
        <f>+RANK(G101,$G$87:$G$112,0)</f>
        <v>15</v>
      </c>
      <c r="I101" s="88">
        <v>2.7</v>
      </c>
      <c r="J101" s="89">
        <v>2.6</v>
      </c>
      <c r="K101" s="90">
        <v>0.7</v>
      </c>
      <c r="L101" s="91">
        <v>2.3</v>
      </c>
      <c r="M101" s="89">
        <v>2.2</v>
      </c>
      <c r="N101" s="90">
        <v>0.8</v>
      </c>
      <c r="O101" s="91">
        <v>2</v>
      </c>
      <c r="P101" s="89">
        <v>2</v>
      </c>
      <c r="Q101" s="92">
        <v>0.9</v>
      </c>
    </row>
    <row r="102" spans="1:17" ht="12.75" customHeight="1">
      <c r="A102" s="26">
        <v>374</v>
      </c>
      <c r="B102" s="74" t="s">
        <v>188</v>
      </c>
      <c r="C102" s="75" t="s">
        <v>147</v>
      </c>
      <c r="D102" s="107">
        <f>+SUM(I102:J102)/2+K102</f>
        <v>3.4499999999999997</v>
      </c>
      <c r="E102" s="107">
        <f>+SUM(L102:M102)/2+N102</f>
        <v>3.55</v>
      </c>
      <c r="F102" s="107">
        <f>+SUM(O102:P102)/2+Q102</f>
        <v>0</v>
      </c>
      <c r="G102" s="15">
        <f>SUM(D102,E102,F102)</f>
        <v>7</v>
      </c>
      <c r="H102" s="82">
        <f>+RANK(G102,$G$87:$G$112,0)</f>
        <v>16</v>
      </c>
      <c r="I102" s="88">
        <v>2.5</v>
      </c>
      <c r="J102" s="89">
        <v>2.6</v>
      </c>
      <c r="K102" s="90">
        <v>0.9</v>
      </c>
      <c r="L102" s="91">
        <v>2.7</v>
      </c>
      <c r="M102" s="89">
        <v>2.8</v>
      </c>
      <c r="N102" s="90">
        <v>0.8</v>
      </c>
      <c r="O102" s="91">
        <v>0</v>
      </c>
      <c r="P102" s="89">
        <v>0</v>
      </c>
      <c r="Q102" s="92">
        <v>0</v>
      </c>
    </row>
    <row r="103" spans="1:17" ht="12.75" customHeight="1">
      <c r="A103" s="26"/>
      <c r="B103" s="27" t="s">
        <v>205</v>
      </c>
      <c r="C103" s="28" t="s">
        <v>147</v>
      </c>
      <c r="D103" s="107">
        <f>+SUM(I103:J103)/2+K103</f>
        <v>0</v>
      </c>
      <c r="E103" s="107">
        <f>+SUM(L103:M103)/2+N103</f>
        <v>0</v>
      </c>
      <c r="F103" s="107">
        <f>+SUM(O103:P103)/2+Q103</f>
        <v>0</v>
      </c>
      <c r="G103" s="15">
        <f>SUM(D103,E103,F103)</f>
        <v>0</v>
      </c>
      <c r="H103" s="82">
        <f>+RANK(G103,$G$87:$G$112,0)</f>
        <v>17</v>
      </c>
      <c r="I103" s="88"/>
      <c r="J103" s="89"/>
      <c r="K103" s="90"/>
      <c r="L103" s="91"/>
      <c r="M103" s="89"/>
      <c r="N103" s="90"/>
      <c r="O103" s="91"/>
      <c r="P103" s="89"/>
      <c r="Q103" s="92"/>
    </row>
    <row r="104" spans="1:17" ht="12.75" customHeight="1">
      <c r="A104" s="26"/>
      <c r="B104" s="27" t="s">
        <v>199</v>
      </c>
      <c r="C104" s="28" t="s">
        <v>147</v>
      </c>
      <c r="D104" s="107">
        <f>+SUM(I104:J104)/2+K104</f>
        <v>0</v>
      </c>
      <c r="E104" s="107">
        <f>+SUM(L104:M104)/2+N104</f>
        <v>0</v>
      </c>
      <c r="F104" s="107">
        <f>+SUM(O104:P104)/2+Q104</f>
        <v>0</v>
      </c>
      <c r="G104" s="15">
        <f>SUM(D104,E104,F104)</f>
        <v>0</v>
      </c>
      <c r="H104" s="82">
        <f>+RANK(G104,$G$87:$G$112,0)</f>
        <v>17</v>
      </c>
      <c r="I104" s="88"/>
      <c r="J104" s="89"/>
      <c r="K104" s="90"/>
      <c r="L104" s="91"/>
      <c r="M104" s="89"/>
      <c r="N104" s="90"/>
      <c r="O104" s="91"/>
      <c r="P104" s="89"/>
      <c r="Q104" s="92"/>
    </row>
    <row r="105" spans="1:17" ht="12.75" customHeight="1">
      <c r="A105" s="26"/>
      <c r="B105" s="27" t="s">
        <v>191</v>
      </c>
      <c r="C105" s="28" t="s">
        <v>38</v>
      </c>
      <c r="D105" s="107">
        <f>+SUM(I105:J105)/2+K105</f>
        <v>0</v>
      </c>
      <c r="E105" s="107">
        <f>+SUM(L105:M105)/2+N105</f>
        <v>0</v>
      </c>
      <c r="F105" s="107">
        <f>+SUM(O105:P105)/2+Q105</f>
        <v>0</v>
      </c>
      <c r="G105" s="15">
        <f>SUM(D105,E105,F105)</f>
        <v>0</v>
      </c>
      <c r="H105" s="82">
        <f>+RANK(G105,$G$87:$G$112,0)</f>
        <v>17</v>
      </c>
      <c r="I105" s="88"/>
      <c r="J105" s="89"/>
      <c r="K105" s="90"/>
      <c r="L105" s="91"/>
      <c r="M105" s="89"/>
      <c r="N105" s="90"/>
      <c r="O105" s="91"/>
      <c r="P105" s="89"/>
      <c r="Q105" s="92"/>
    </row>
    <row r="106" spans="1:17" ht="12.75" customHeight="1">
      <c r="A106" s="26"/>
      <c r="B106" s="27" t="s">
        <v>190</v>
      </c>
      <c r="C106" s="28" t="s">
        <v>21</v>
      </c>
      <c r="D106" s="107">
        <f>+SUM(I106:J106)/2+K106</f>
        <v>0</v>
      </c>
      <c r="E106" s="107">
        <f>+SUM(L106:M106)/2+N106</f>
        <v>0</v>
      </c>
      <c r="F106" s="107">
        <f>+SUM(O106:P106)/2+Q106</f>
        <v>0</v>
      </c>
      <c r="G106" s="15">
        <f>SUM(D106,E106,F106)</f>
        <v>0</v>
      </c>
      <c r="H106" s="82">
        <f>+RANK(G106,$G$87:$G$112,0)</f>
        <v>17</v>
      </c>
      <c r="I106" s="88"/>
      <c r="J106" s="89"/>
      <c r="K106" s="90"/>
      <c r="L106" s="91"/>
      <c r="M106" s="89"/>
      <c r="N106" s="90"/>
      <c r="O106" s="91"/>
      <c r="P106" s="89"/>
      <c r="Q106" s="92"/>
    </row>
    <row r="107" spans="1:17" ht="12.75" customHeight="1">
      <c r="A107" s="26"/>
      <c r="B107" s="27" t="s">
        <v>206</v>
      </c>
      <c r="C107" s="28" t="s">
        <v>21</v>
      </c>
      <c r="D107" s="107">
        <f>+SUM(I107:J107)/2+K107</f>
        <v>0</v>
      </c>
      <c r="E107" s="107">
        <f>+SUM(L107:M107)/2+N107</f>
        <v>0</v>
      </c>
      <c r="F107" s="107">
        <f>+SUM(O107:P107)/2+Q107</f>
        <v>0</v>
      </c>
      <c r="G107" s="15">
        <f>SUM(D107,E107,F107)</f>
        <v>0</v>
      </c>
      <c r="H107" s="82">
        <f>+RANK(G107,$G$87:$G$112,0)</f>
        <v>17</v>
      </c>
      <c r="I107" s="88"/>
      <c r="J107" s="89"/>
      <c r="K107" s="90"/>
      <c r="L107" s="91"/>
      <c r="M107" s="89"/>
      <c r="N107" s="90"/>
      <c r="O107" s="91"/>
      <c r="P107" s="89"/>
      <c r="Q107" s="92"/>
    </row>
    <row r="108" spans="1:17" ht="12.75" customHeight="1">
      <c r="A108" s="26"/>
      <c r="B108" s="27" t="s">
        <v>194</v>
      </c>
      <c r="C108" s="28" t="s">
        <v>177</v>
      </c>
      <c r="D108" s="107">
        <f>+SUM(I108:J108)/2+K108</f>
        <v>0</v>
      </c>
      <c r="E108" s="107">
        <f>+SUM(L108:M108)/2+N108</f>
        <v>0</v>
      </c>
      <c r="F108" s="107">
        <f>+SUM(O108:P108)/2+Q108</f>
        <v>0</v>
      </c>
      <c r="G108" s="15">
        <f>SUM(D108,E108,F108)</f>
        <v>0</v>
      </c>
      <c r="H108" s="82">
        <f>+RANK(G108,$G$87:$G$112,0)</f>
        <v>17</v>
      </c>
      <c r="I108" s="88"/>
      <c r="J108" s="89"/>
      <c r="K108" s="90"/>
      <c r="L108" s="91"/>
      <c r="M108" s="89"/>
      <c r="N108" s="90"/>
      <c r="O108" s="91"/>
      <c r="P108" s="89"/>
      <c r="Q108" s="92"/>
    </row>
    <row r="109" spans="1:17" ht="12.75" customHeight="1">
      <c r="A109" s="26"/>
      <c r="B109" s="27" t="s">
        <v>207</v>
      </c>
      <c r="C109" s="28" t="s">
        <v>177</v>
      </c>
      <c r="D109" s="107">
        <f>+SUM(I109:J109)/2+K109</f>
        <v>0</v>
      </c>
      <c r="E109" s="107">
        <f>+SUM(L109:M109)/2+N109</f>
        <v>0</v>
      </c>
      <c r="F109" s="107">
        <f>+SUM(O109:P109)/2+Q109</f>
        <v>0</v>
      </c>
      <c r="G109" s="15">
        <f>SUM(D109,E109,F109)</f>
        <v>0</v>
      </c>
      <c r="H109" s="82">
        <f>+RANK(G109,$G$87:$G$112,0)</f>
        <v>17</v>
      </c>
      <c r="I109" s="88"/>
      <c r="J109" s="89"/>
      <c r="K109" s="90"/>
      <c r="L109" s="91"/>
      <c r="M109" s="89"/>
      <c r="N109" s="90"/>
      <c r="O109" s="91"/>
      <c r="P109" s="89"/>
      <c r="Q109" s="92"/>
    </row>
    <row r="110" spans="1:17" ht="12.75" customHeight="1">
      <c r="A110" s="26"/>
      <c r="B110" s="27" t="s">
        <v>196</v>
      </c>
      <c r="C110" s="28" t="s">
        <v>177</v>
      </c>
      <c r="D110" s="107">
        <f>+SUM(I110:J110)/2+K110</f>
        <v>0</v>
      </c>
      <c r="E110" s="107">
        <f>+SUM(L110:M110)/2+N110</f>
        <v>0</v>
      </c>
      <c r="F110" s="107">
        <f>+SUM(O110:P110)/2+Q110</f>
        <v>0</v>
      </c>
      <c r="G110" s="15">
        <f>SUM(D110,E110,F110)</f>
        <v>0</v>
      </c>
      <c r="H110" s="82">
        <f>+RANK(G110,$G$87:$G$112,0)</f>
        <v>17</v>
      </c>
      <c r="I110" s="88"/>
      <c r="J110" s="89"/>
      <c r="K110" s="90"/>
      <c r="L110" s="91"/>
      <c r="M110" s="89"/>
      <c r="N110" s="90"/>
      <c r="O110" s="91"/>
      <c r="P110" s="89"/>
      <c r="Q110" s="92"/>
    </row>
    <row r="111" spans="1:17" ht="12.75" customHeight="1">
      <c r="A111" s="26"/>
      <c r="B111" s="27" t="s">
        <v>208</v>
      </c>
      <c r="C111" s="28" t="s">
        <v>177</v>
      </c>
      <c r="D111" s="107">
        <f>+SUM(I111:J111)/2+K111</f>
        <v>0</v>
      </c>
      <c r="E111" s="107">
        <f>+SUM(L111:M111)/2+N111</f>
        <v>0</v>
      </c>
      <c r="F111" s="107">
        <f>+SUM(O111:P111)/2+Q111</f>
        <v>0</v>
      </c>
      <c r="G111" s="15">
        <f>SUM(D111,E111,F111)</f>
        <v>0</v>
      </c>
      <c r="H111" s="82">
        <f>+RANK(G111,$G$87:$G$112,0)</f>
        <v>17</v>
      </c>
      <c r="I111" s="88"/>
      <c r="J111" s="89"/>
      <c r="K111" s="90"/>
      <c r="L111" s="91"/>
      <c r="M111" s="89"/>
      <c r="N111" s="90"/>
      <c r="O111" s="91"/>
      <c r="P111" s="89"/>
      <c r="Q111" s="92"/>
    </row>
    <row r="112" spans="1:17" ht="12.75" customHeight="1">
      <c r="A112" s="10"/>
      <c r="B112" s="37"/>
      <c r="C112" s="38"/>
      <c r="D112" s="107">
        <f>+SUM(I112:J112)/2+K112</f>
        <v>0</v>
      </c>
      <c r="E112" s="107">
        <f>+SUM(L112:M112)/2+N112</f>
        <v>0</v>
      </c>
      <c r="F112" s="107">
        <f>+SUM(O112:P112)/2+Q112</f>
        <v>0</v>
      </c>
      <c r="G112" s="15">
        <f>SUM(D112,E112,F112)</f>
        <v>0</v>
      </c>
      <c r="H112" s="82">
        <f>+RANK(G112,$G$87:$G$112,0)</f>
        <v>17</v>
      </c>
      <c r="I112" s="93"/>
      <c r="J112" s="94"/>
      <c r="K112" s="95"/>
      <c r="L112" s="96"/>
      <c r="M112" s="94"/>
      <c r="N112" s="95"/>
      <c r="O112" s="96"/>
      <c r="P112" s="94"/>
      <c r="Q112" s="97"/>
    </row>
    <row r="113" spans="1:17" ht="12.75" customHeight="1">
      <c r="A113" s="45"/>
      <c r="B113" s="8"/>
      <c r="C113" s="8"/>
      <c r="D113" s="111"/>
      <c r="E113" s="111"/>
      <c r="F113" s="111"/>
      <c r="G113" s="20"/>
      <c r="H113" s="5"/>
      <c r="I113" s="112"/>
      <c r="J113" s="113"/>
      <c r="K113" s="48"/>
      <c r="L113" s="112"/>
      <c r="M113" s="113"/>
      <c r="N113" s="48"/>
      <c r="O113" s="112"/>
      <c r="P113" s="113"/>
      <c r="Q113" s="48"/>
    </row>
    <row r="116" spans="1:17" ht="12.75" customHeight="1">
      <c r="A116" s="10" t="s">
        <v>1</v>
      </c>
      <c r="B116" s="11" t="s">
        <v>2</v>
      </c>
      <c r="C116" s="12" t="s">
        <v>3</v>
      </c>
      <c r="D116" s="102">
        <v>1</v>
      </c>
      <c r="E116" s="103">
        <v>2</v>
      </c>
      <c r="F116" s="102">
        <v>3</v>
      </c>
      <c r="G116" s="15" t="s">
        <v>4</v>
      </c>
      <c r="H116" s="16" t="s">
        <v>5</v>
      </c>
      <c r="I116" s="17"/>
      <c r="J116" s="18" t="s">
        <v>6</v>
      </c>
      <c r="K116" s="19"/>
      <c r="L116" s="17"/>
      <c r="M116" s="18" t="s">
        <v>7</v>
      </c>
      <c r="N116" s="19"/>
      <c r="O116" s="17"/>
      <c r="P116" s="18" t="s">
        <v>8</v>
      </c>
      <c r="Q116" s="19"/>
    </row>
    <row r="117" spans="2:17" ht="12.75" customHeight="1">
      <c r="B117" s="4"/>
      <c r="C117" s="5"/>
      <c r="D117" s="101"/>
      <c r="E117" s="101"/>
      <c r="F117" s="101"/>
      <c r="G117" s="20"/>
      <c r="H117" s="7"/>
      <c r="I117" s="21" t="s">
        <v>9</v>
      </c>
      <c r="J117" s="22" t="s">
        <v>10</v>
      </c>
      <c r="K117" s="23" t="s">
        <v>11</v>
      </c>
      <c r="L117" s="21" t="s">
        <v>9</v>
      </c>
      <c r="M117" s="22" t="s">
        <v>10</v>
      </c>
      <c r="N117" s="23" t="s">
        <v>11</v>
      </c>
      <c r="O117" s="21" t="s">
        <v>9</v>
      </c>
      <c r="P117" s="22" t="s">
        <v>10</v>
      </c>
      <c r="Q117" s="23" t="s">
        <v>11</v>
      </c>
    </row>
    <row r="118" spans="2:17" ht="12.75" customHeight="1">
      <c r="B118" s="4" t="s">
        <v>108</v>
      </c>
      <c r="C118" s="4" t="s">
        <v>120</v>
      </c>
      <c r="D118" s="104"/>
      <c r="E118" s="104"/>
      <c r="F118" s="104"/>
      <c r="G118" s="6"/>
      <c r="H118" s="7"/>
      <c r="I118" s="25"/>
      <c r="J118" s="24"/>
      <c r="K118" s="25" t="s">
        <v>14</v>
      </c>
      <c r="L118" s="25"/>
      <c r="M118" s="24"/>
      <c r="N118" s="25" t="s">
        <v>14</v>
      </c>
      <c r="O118" s="25"/>
      <c r="P118" s="24"/>
      <c r="Q118" s="25" t="s">
        <v>14</v>
      </c>
    </row>
    <row r="119" spans="1:17" ht="12.75" customHeight="1">
      <c r="A119" s="26">
        <v>372</v>
      </c>
      <c r="B119" s="65" t="s">
        <v>123</v>
      </c>
      <c r="C119" s="28" t="s">
        <v>113</v>
      </c>
      <c r="D119" s="105">
        <f>+SUM(I119:J119)/2+K119</f>
        <v>3.6500000000000004</v>
      </c>
      <c r="E119" s="105">
        <f>+SUM(L119:M119)/2+N119</f>
        <v>3.5999999999999996</v>
      </c>
      <c r="F119" s="105">
        <f>+SUM(O119:P119)/2+Q119</f>
        <v>3.65</v>
      </c>
      <c r="G119" s="30">
        <f>SUM(D119,E119,F119)</f>
        <v>10.9</v>
      </c>
      <c r="H119" s="12">
        <f>+RANK(G119,$G$119:$G$120,0)</f>
        <v>1</v>
      </c>
      <c r="I119" s="88">
        <v>3</v>
      </c>
      <c r="J119" s="89">
        <v>2.9</v>
      </c>
      <c r="K119" s="90">
        <v>0.7</v>
      </c>
      <c r="L119" s="91">
        <v>2.8</v>
      </c>
      <c r="M119" s="89">
        <v>2.8</v>
      </c>
      <c r="N119" s="90">
        <v>0.8</v>
      </c>
      <c r="O119" s="91">
        <v>2.8</v>
      </c>
      <c r="P119" s="89">
        <v>2.7</v>
      </c>
      <c r="Q119" s="92">
        <v>0.9</v>
      </c>
    </row>
    <row r="120" spans="1:17" ht="12.75" customHeight="1">
      <c r="A120" s="10">
        <v>373</v>
      </c>
      <c r="B120" s="66" t="s">
        <v>131</v>
      </c>
      <c r="C120" s="38" t="s">
        <v>63</v>
      </c>
      <c r="D120" s="107">
        <f>+SUM(I120:J120)/2+K120</f>
        <v>3.3500000000000005</v>
      </c>
      <c r="E120" s="107">
        <f>+SUM(L120:M120)/2+N120</f>
        <v>2.9</v>
      </c>
      <c r="F120" s="107">
        <f>+SUM(O120:P120)/2+Q120</f>
        <v>3.1500000000000004</v>
      </c>
      <c r="G120" s="15">
        <f>SUM(D120,E120,F120)</f>
        <v>9.4</v>
      </c>
      <c r="H120" s="12">
        <f>+RANK(G120,$G$119:$G$120,0)</f>
        <v>2</v>
      </c>
      <c r="I120" s="93">
        <v>2.6</v>
      </c>
      <c r="J120" s="94">
        <v>2.7</v>
      </c>
      <c r="K120" s="95">
        <v>0.7</v>
      </c>
      <c r="L120" s="96">
        <v>2</v>
      </c>
      <c r="M120" s="94">
        <v>2</v>
      </c>
      <c r="N120" s="95">
        <v>0.9</v>
      </c>
      <c r="O120" s="96">
        <v>2.2</v>
      </c>
      <c r="P120" s="94">
        <v>2.1</v>
      </c>
      <c r="Q120" s="97">
        <v>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/>
  <rowBreaks count="2" manualBreakCount="2">
    <brk id="42" max="255" man="1"/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.7109375" style="1" customWidth="1"/>
    <col min="2" max="2" width="28.140625" style="0" customWidth="1"/>
    <col min="3" max="3" width="13.8515625" style="0" customWidth="1"/>
    <col min="4" max="5" width="5.28125" style="99" customWidth="1"/>
    <col min="6" max="6" width="5.57421875" style="99" customWidth="1"/>
    <col min="7" max="7" width="5.57421875" style="0" customWidth="1"/>
    <col min="8" max="8" width="5.8515625" style="0" customWidth="1"/>
    <col min="9" max="9" width="5.57421875" style="0" customWidth="1"/>
    <col min="10" max="10" width="6.140625" style="0" customWidth="1"/>
    <col min="11" max="12" width="5.57421875" style="0" customWidth="1"/>
    <col min="13" max="13" width="6.140625" style="0" customWidth="1"/>
    <col min="16" max="16" width="6.140625" style="0" customWidth="1"/>
    <col min="17" max="17" width="6.28125" style="0" customWidth="1"/>
    <col min="18" max="18" width="9.28125" style="0" customWidth="1"/>
  </cols>
  <sheetData>
    <row r="1" spans="2:17" ht="12.75" customHeight="1">
      <c r="B1" s="4" t="s">
        <v>242</v>
      </c>
      <c r="C1" s="5"/>
      <c r="D1" s="20"/>
      <c r="E1" s="20"/>
      <c r="F1" s="6"/>
      <c r="G1" s="7"/>
      <c r="H1" s="5"/>
      <c r="I1" s="5"/>
      <c r="J1" s="5"/>
      <c r="K1" s="5"/>
      <c r="L1" s="5"/>
      <c r="M1" s="5"/>
      <c r="Q1" s="1"/>
    </row>
    <row r="2" spans="2:13" ht="12.75" customHeight="1">
      <c r="B2" s="8"/>
      <c r="C2" s="5"/>
      <c r="D2" s="101"/>
      <c r="E2" s="101"/>
      <c r="F2" s="6"/>
      <c r="G2" s="7"/>
      <c r="H2" s="2"/>
      <c r="I2" s="2"/>
      <c r="J2" s="2"/>
      <c r="K2" s="2"/>
      <c r="L2" s="2"/>
      <c r="M2" s="2"/>
    </row>
    <row r="3" spans="1:13" ht="12.75" customHeight="1">
      <c r="A3" s="10" t="s">
        <v>1</v>
      </c>
      <c r="B3" s="11" t="s">
        <v>2</v>
      </c>
      <c r="C3" s="12" t="s">
        <v>3</v>
      </c>
      <c r="D3" s="102"/>
      <c r="E3" s="103"/>
      <c r="F3" s="15" t="s">
        <v>4</v>
      </c>
      <c r="G3" s="16" t="s">
        <v>5</v>
      </c>
      <c r="H3" s="17"/>
      <c r="I3" s="18" t="s">
        <v>6</v>
      </c>
      <c r="J3" s="19"/>
      <c r="K3" s="17"/>
      <c r="L3" s="18" t="s">
        <v>7</v>
      </c>
      <c r="M3" s="19"/>
    </row>
    <row r="4" spans="1:13" ht="12.75" customHeight="1">
      <c r="A4" s="114"/>
      <c r="B4" s="4"/>
      <c r="C4" s="5"/>
      <c r="D4" s="101"/>
      <c r="E4" s="101"/>
      <c r="F4" s="20"/>
      <c r="G4" s="5"/>
      <c r="H4" s="21" t="s">
        <v>9</v>
      </c>
      <c r="I4" s="22" t="s">
        <v>10</v>
      </c>
      <c r="J4" s="23" t="s">
        <v>11</v>
      </c>
      <c r="K4" s="21" t="s">
        <v>9</v>
      </c>
      <c r="L4" s="22" t="s">
        <v>10</v>
      </c>
      <c r="M4" s="23" t="s">
        <v>11</v>
      </c>
    </row>
    <row r="5" spans="1:13" ht="12.75" customHeight="1">
      <c r="A5" s="114"/>
      <c r="B5" s="4" t="s">
        <v>243</v>
      </c>
      <c r="C5" s="4" t="s">
        <v>109</v>
      </c>
      <c r="D5" s="104"/>
      <c r="E5" s="104"/>
      <c r="F5" s="20"/>
      <c r="G5" s="5"/>
      <c r="H5" s="25"/>
      <c r="I5" s="24"/>
      <c r="J5" s="25" t="s">
        <v>14</v>
      </c>
      <c r="K5" s="25"/>
      <c r="L5" s="24"/>
      <c r="M5" s="25" t="s">
        <v>14</v>
      </c>
    </row>
    <row r="6" spans="1:13" ht="12.75" customHeight="1">
      <c r="A6" s="26">
        <v>393</v>
      </c>
      <c r="B6" s="65" t="s">
        <v>114</v>
      </c>
      <c r="C6" s="28" t="s">
        <v>115</v>
      </c>
      <c r="D6" s="105">
        <f>+SUM(H6:I6)/2+J6</f>
        <v>8.9</v>
      </c>
      <c r="E6" s="105">
        <f>+SUM(K6:L6)/2+M6</f>
        <v>9.1</v>
      </c>
      <c r="F6" s="30">
        <f>SUM(D6,E6)</f>
        <v>18</v>
      </c>
      <c r="G6" s="12">
        <f>+RANK(F6,$F$6:$F$9,0)</f>
        <v>1</v>
      </c>
      <c r="H6" s="88">
        <v>7.3</v>
      </c>
      <c r="I6" s="89">
        <v>7.5</v>
      </c>
      <c r="J6" s="90">
        <v>1.5</v>
      </c>
      <c r="K6" s="91">
        <v>7.5</v>
      </c>
      <c r="L6" s="89">
        <v>7.7</v>
      </c>
      <c r="M6" s="92">
        <v>1.5</v>
      </c>
    </row>
    <row r="7" spans="1:13" ht="12.75" customHeight="1">
      <c r="A7" s="26">
        <v>394</v>
      </c>
      <c r="B7" s="65" t="s">
        <v>116</v>
      </c>
      <c r="C7" s="28" t="s">
        <v>113</v>
      </c>
      <c r="D7" s="106">
        <f>+SUM(H7:I7)/2+J7</f>
        <v>0</v>
      </c>
      <c r="E7" s="106">
        <f>+SUM(K7:L7)/2+M7</f>
        <v>0</v>
      </c>
      <c r="F7" s="30">
        <f>SUM(D7,E7)</f>
        <v>0</v>
      </c>
      <c r="G7" s="12">
        <f>+RANK(F7,$F$6:$F$9,0)</f>
        <v>2</v>
      </c>
      <c r="H7" s="88"/>
      <c r="I7" s="89"/>
      <c r="J7" s="90"/>
      <c r="K7" s="91"/>
      <c r="L7" s="89"/>
      <c r="M7" s="92"/>
    </row>
    <row r="8" spans="1:13" ht="12.75" customHeight="1">
      <c r="A8" s="26">
        <v>395</v>
      </c>
      <c r="B8" s="65" t="s">
        <v>112</v>
      </c>
      <c r="C8" s="28" t="s">
        <v>113</v>
      </c>
      <c r="D8" s="106">
        <f>+SUM(H8:I8)/2+J8</f>
        <v>0</v>
      </c>
      <c r="E8" s="106">
        <f>+SUM(K8:L8)/2+M8</f>
        <v>0</v>
      </c>
      <c r="F8" s="30">
        <f>SUM(D8,E8)</f>
        <v>0</v>
      </c>
      <c r="G8" s="12">
        <f>+RANK(F8,$F$6:$F$9,0)</f>
        <v>2</v>
      </c>
      <c r="H8" s="88"/>
      <c r="I8" s="89"/>
      <c r="J8" s="90"/>
      <c r="K8" s="91"/>
      <c r="L8" s="89"/>
      <c r="M8" s="92"/>
    </row>
    <row r="9" spans="1:13" ht="12.75" customHeight="1">
      <c r="A9" s="10">
        <v>396</v>
      </c>
      <c r="B9" s="66" t="s">
        <v>244</v>
      </c>
      <c r="C9" s="38" t="s">
        <v>113</v>
      </c>
      <c r="D9" s="107">
        <f>+SUM(H9:I9)/2+J9</f>
        <v>0</v>
      </c>
      <c r="E9" s="107">
        <f>+SUM(K9:L9)/2+M9</f>
        <v>0</v>
      </c>
      <c r="F9" s="15">
        <f>SUM(D9,E9)</f>
        <v>0</v>
      </c>
      <c r="G9" s="12">
        <f>+RANK(F9,$F$6:$F$9,0)</f>
        <v>2</v>
      </c>
      <c r="H9" s="93"/>
      <c r="I9" s="94"/>
      <c r="J9" s="95"/>
      <c r="K9" s="96"/>
      <c r="L9" s="94"/>
      <c r="M9" s="97"/>
    </row>
    <row r="10" spans="1:13" s="117" customFormat="1" ht="12.75" customHeight="1">
      <c r="A10" s="115"/>
      <c r="B10" s="116"/>
      <c r="C10" s="116"/>
      <c r="D10" s="101"/>
      <c r="E10" s="101"/>
      <c r="F10" s="46"/>
      <c r="G10" s="47"/>
      <c r="H10" s="9"/>
      <c r="I10" s="9"/>
      <c r="J10" s="9"/>
      <c r="K10" s="9"/>
      <c r="L10" s="9"/>
      <c r="M10" s="9"/>
    </row>
    <row r="11" spans="2:13" ht="12.75" customHeight="1">
      <c r="B11" s="8"/>
      <c r="C11" s="5"/>
      <c r="D11" s="101"/>
      <c r="E11" s="101"/>
      <c r="F11" s="6"/>
      <c r="G11" s="7"/>
      <c r="H11" s="2"/>
      <c r="I11" s="2"/>
      <c r="J11" s="2"/>
      <c r="K11" s="2"/>
      <c r="L11" s="2"/>
      <c r="M11" s="2"/>
    </row>
    <row r="12" spans="1:13" ht="12.75" customHeight="1">
      <c r="A12" s="10" t="s">
        <v>1</v>
      </c>
      <c r="B12" s="11" t="s">
        <v>2</v>
      </c>
      <c r="C12" s="12" t="s">
        <v>3</v>
      </c>
      <c r="D12" s="102">
        <v>1</v>
      </c>
      <c r="E12" s="103">
        <v>2</v>
      </c>
      <c r="F12" s="15" t="s">
        <v>4</v>
      </c>
      <c r="G12" s="16" t="s">
        <v>5</v>
      </c>
      <c r="H12" s="17"/>
      <c r="I12" s="18" t="s">
        <v>6</v>
      </c>
      <c r="J12" s="19"/>
      <c r="K12" s="17"/>
      <c r="L12" s="18" t="s">
        <v>7</v>
      </c>
      <c r="M12" s="19"/>
    </row>
    <row r="13" spans="1:13" ht="12.75" customHeight="1">
      <c r="A13" s="114"/>
      <c r="B13" s="4"/>
      <c r="C13" s="5"/>
      <c r="D13" s="101"/>
      <c r="E13" s="101"/>
      <c r="F13" s="20"/>
      <c r="G13" s="5"/>
      <c r="H13" s="21" t="s">
        <v>9</v>
      </c>
      <c r="I13" s="22" t="s">
        <v>10</v>
      </c>
      <c r="J13" s="23" t="s">
        <v>11</v>
      </c>
      <c r="K13" s="21" t="s">
        <v>9</v>
      </c>
      <c r="L13" s="22" t="s">
        <v>10</v>
      </c>
      <c r="M13" s="23" t="s">
        <v>11</v>
      </c>
    </row>
    <row r="14" spans="1:13" ht="12.75" customHeight="1">
      <c r="A14" s="118"/>
      <c r="B14" s="69" t="s">
        <v>243</v>
      </c>
      <c r="C14" s="69" t="s">
        <v>227</v>
      </c>
      <c r="D14" s="104"/>
      <c r="E14" s="104"/>
      <c r="F14" s="70"/>
      <c r="G14" s="119"/>
      <c r="H14" s="25"/>
      <c r="I14" s="24"/>
      <c r="J14" s="25" t="s">
        <v>14</v>
      </c>
      <c r="K14" s="25"/>
      <c r="L14" s="24"/>
      <c r="M14" s="25" t="s">
        <v>14</v>
      </c>
    </row>
    <row r="15" spans="1:13" ht="12.75" customHeight="1">
      <c r="A15" s="55">
        <v>410</v>
      </c>
      <c r="B15" s="120" t="s">
        <v>43</v>
      </c>
      <c r="C15" s="57" t="s">
        <v>16</v>
      </c>
      <c r="D15" s="105">
        <f>+SUM(H15:I15)/2+J15</f>
        <v>9.6</v>
      </c>
      <c r="E15" s="105">
        <f>+SUM(K15:L15)/2+M15</f>
        <v>9.7</v>
      </c>
      <c r="F15" s="72">
        <f>SUM(D15,E15)</f>
        <v>19.299999999999997</v>
      </c>
      <c r="G15" s="73">
        <f>+RANK(F15,$F$15:$F$32,0)</f>
        <v>1</v>
      </c>
      <c r="H15" s="83">
        <v>7.7</v>
      </c>
      <c r="I15" s="84">
        <v>7.5</v>
      </c>
      <c r="J15" s="85">
        <v>2</v>
      </c>
      <c r="K15" s="86">
        <v>7.7</v>
      </c>
      <c r="L15" s="84">
        <v>7.5</v>
      </c>
      <c r="M15" s="87">
        <v>2.1</v>
      </c>
    </row>
    <row r="16" spans="1:13" ht="12.75" customHeight="1">
      <c r="A16" s="26">
        <v>409</v>
      </c>
      <c r="B16" s="65" t="s">
        <v>61</v>
      </c>
      <c r="C16" s="28" t="s">
        <v>16</v>
      </c>
      <c r="D16" s="106">
        <f>+SUM(H16:I16)/2+J16</f>
        <v>9.35</v>
      </c>
      <c r="E16" s="106">
        <f>+SUM(K16:L16)/2+M16</f>
        <v>9.35</v>
      </c>
      <c r="F16" s="30">
        <f>SUM(D16,E16)</f>
        <v>18.7</v>
      </c>
      <c r="G16" s="73">
        <f>+RANK(F16,$F$15:$F$32,0)</f>
        <v>2</v>
      </c>
      <c r="H16" s="88">
        <v>7.4</v>
      </c>
      <c r="I16" s="89">
        <v>7.3</v>
      </c>
      <c r="J16" s="90">
        <v>2</v>
      </c>
      <c r="K16" s="91">
        <v>7.3</v>
      </c>
      <c r="L16" s="89">
        <v>7.2</v>
      </c>
      <c r="M16" s="92">
        <v>2.1</v>
      </c>
    </row>
    <row r="17" spans="1:13" ht="12.75" customHeight="1">
      <c r="A17" s="26">
        <v>400</v>
      </c>
      <c r="B17" s="65" t="s">
        <v>45</v>
      </c>
      <c r="C17" s="28" t="s">
        <v>28</v>
      </c>
      <c r="D17" s="106">
        <f>+SUM(H17:I17)/2+J17</f>
        <v>9.35</v>
      </c>
      <c r="E17" s="106">
        <f>+SUM(K17:L17)/2+M17</f>
        <v>9.15</v>
      </c>
      <c r="F17" s="30">
        <f>SUM(D17,E17)</f>
        <v>18.5</v>
      </c>
      <c r="G17" s="73">
        <f>+RANK(F17,$F$15:$F$32,0)</f>
        <v>3</v>
      </c>
      <c r="H17" s="88">
        <v>7.8</v>
      </c>
      <c r="I17" s="89">
        <v>7.7</v>
      </c>
      <c r="J17" s="90">
        <v>1.6</v>
      </c>
      <c r="K17" s="91">
        <v>7.5</v>
      </c>
      <c r="L17" s="89">
        <v>7.4</v>
      </c>
      <c r="M17" s="92">
        <v>1.7</v>
      </c>
    </row>
    <row r="18" spans="1:13" ht="12.75" customHeight="1">
      <c r="A18" s="26">
        <v>412</v>
      </c>
      <c r="B18" s="65" t="s">
        <v>41</v>
      </c>
      <c r="C18" s="28" t="s">
        <v>16</v>
      </c>
      <c r="D18" s="106">
        <f>+SUM(H18:I18)/2+J18</f>
        <v>9.1</v>
      </c>
      <c r="E18" s="106">
        <f>+SUM(K18:L18)/2+M18</f>
        <v>9.4</v>
      </c>
      <c r="F18" s="30">
        <f>SUM(D18,E18)</f>
        <v>18.5</v>
      </c>
      <c r="G18" s="73">
        <f>+RANK(F18,$F$15:$F$32,0)</f>
        <v>3</v>
      </c>
      <c r="H18" s="88">
        <v>7.7</v>
      </c>
      <c r="I18" s="89">
        <v>7.5</v>
      </c>
      <c r="J18" s="90">
        <v>1.5</v>
      </c>
      <c r="K18" s="91">
        <v>7.5</v>
      </c>
      <c r="L18" s="89">
        <v>7.3</v>
      </c>
      <c r="M18" s="92">
        <v>2</v>
      </c>
    </row>
    <row r="19" spans="1:13" ht="12.75" customHeight="1">
      <c r="A19" s="26">
        <v>399</v>
      </c>
      <c r="B19" s="65" t="s">
        <v>33</v>
      </c>
      <c r="C19" s="28" t="s">
        <v>34</v>
      </c>
      <c r="D19" s="106">
        <f>+SUM(H19:I19)/2+J19</f>
        <v>8.9</v>
      </c>
      <c r="E19" s="106">
        <f>+SUM(K19:L19)/2+M19</f>
        <v>9.25</v>
      </c>
      <c r="F19" s="30">
        <f>SUM(D19,E19)</f>
        <v>18.15</v>
      </c>
      <c r="G19" s="73">
        <f>+RANK(F19,$F$15:$F$32,0)</f>
        <v>5</v>
      </c>
      <c r="H19" s="88">
        <v>7.5</v>
      </c>
      <c r="I19" s="89">
        <v>7.3</v>
      </c>
      <c r="J19" s="90">
        <v>1.5</v>
      </c>
      <c r="K19" s="91">
        <v>7.8</v>
      </c>
      <c r="L19" s="89">
        <v>7.7</v>
      </c>
      <c r="M19" s="92">
        <v>1.5</v>
      </c>
    </row>
    <row r="20" spans="1:13" ht="12.75" customHeight="1">
      <c r="A20" s="26">
        <v>413</v>
      </c>
      <c r="B20" s="65" t="s">
        <v>15</v>
      </c>
      <c r="C20" s="28" t="s">
        <v>16</v>
      </c>
      <c r="D20" s="106">
        <f>+SUM(H20:I20)/2+J20</f>
        <v>8.75</v>
      </c>
      <c r="E20" s="106">
        <f>+SUM(K20:L20)/2+M20</f>
        <v>9.15</v>
      </c>
      <c r="F20" s="30">
        <f>SUM(D20,E20)</f>
        <v>17.9</v>
      </c>
      <c r="G20" s="73">
        <f>+RANK(F20,$F$15:$F$32,0)</f>
        <v>6</v>
      </c>
      <c r="H20" s="88">
        <v>7.3</v>
      </c>
      <c r="I20" s="89">
        <v>7.4</v>
      </c>
      <c r="J20" s="90">
        <v>1.4</v>
      </c>
      <c r="K20" s="91">
        <v>7.6</v>
      </c>
      <c r="L20" s="89">
        <v>7.7</v>
      </c>
      <c r="M20" s="92">
        <v>1.5</v>
      </c>
    </row>
    <row r="21" spans="1:13" ht="12.75" customHeight="1">
      <c r="A21" s="26">
        <v>414</v>
      </c>
      <c r="B21" s="65" t="s">
        <v>54</v>
      </c>
      <c r="C21" s="28" t="s">
        <v>16</v>
      </c>
      <c r="D21" s="106">
        <f>+SUM(H21:I21)/2+J21</f>
        <v>8.85</v>
      </c>
      <c r="E21" s="106">
        <f>+SUM(K21:L21)/2+M21</f>
        <v>8.95</v>
      </c>
      <c r="F21" s="30">
        <f>SUM(D21,E21)</f>
        <v>17.799999999999997</v>
      </c>
      <c r="G21" s="73">
        <f>+RANK(F21,$F$15:$F$32,0)</f>
        <v>7</v>
      </c>
      <c r="H21" s="88">
        <v>7.5</v>
      </c>
      <c r="I21" s="89">
        <v>7.4</v>
      </c>
      <c r="J21" s="90">
        <v>1.4</v>
      </c>
      <c r="K21" s="91">
        <v>7.5</v>
      </c>
      <c r="L21" s="89">
        <v>7.4</v>
      </c>
      <c r="M21" s="92">
        <v>1.5</v>
      </c>
    </row>
    <row r="22" spans="1:13" ht="12.75" customHeight="1">
      <c r="A22" s="26">
        <v>404</v>
      </c>
      <c r="B22" s="65" t="s">
        <v>31</v>
      </c>
      <c r="C22" s="28" t="s">
        <v>28</v>
      </c>
      <c r="D22" s="106">
        <f>+SUM(H22:I22)/2+J22</f>
        <v>9.1</v>
      </c>
      <c r="E22" s="106">
        <f>+SUM(K22:L22)/2+M22</f>
        <v>8.5</v>
      </c>
      <c r="F22" s="30">
        <f>SUM(D22,E22)</f>
        <v>17.6</v>
      </c>
      <c r="G22" s="73">
        <f>+RANK(F22,$F$15:$F$32,0)</f>
        <v>8</v>
      </c>
      <c r="H22" s="88">
        <v>7.4</v>
      </c>
      <c r="I22" s="89">
        <v>7.6</v>
      </c>
      <c r="J22" s="90">
        <v>1.6</v>
      </c>
      <c r="K22" s="91">
        <v>6.9</v>
      </c>
      <c r="L22" s="89">
        <v>6.7</v>
      </c>
      <c r="M22" s="92">
        <v>1.7</v>
      </c>
    </row>
    <row r="23" spans="1:13" ht="12.75" customHeight="1">
      <c r="A23" s="26">
        <v>415</v>
      </c>
      <c r="B23" s="65" t="s">
        <v>32</v>
      </c>
      <c r="C23" s="28" t="s">
        <v>16</v>
      </c>
      <c r="D23" s="106">
        <f>+SUM(H23:I23)/2+J23</f>
        <v>8.649999999999999</v>
      </c>
      <c r="E23" s="106">
        <f>+SUM(K23:L23)/2+M23</f>
        <v>8.85</v>
      </c>
      <c r="F23" s="30">
        <f>SUM(D23,E23)</f>
        <v>17.5</v>
      </c>
      <c r="G23" s="73">
        <f>+RANK(F23,$F$15:$F$32,0)</f>
        <v>9</v>
      </c>
      <c r="H23" s="88">
        <v>7.3</v>
      </c>
      <c r="I23" s="89">
        <v>7.6</v>
      </c>
      <c r="J23" s="90">
        <v>1.2</v>
      </c>
      <c r="K23" s="91">
        <v>7.6</v>
      </c>
      <c r="L23" s="89">
        <v>7.5</v>
      </c>
      <c r="M23" s="92">
        <v>1.3</v>
      </c>
    </row>
    <row r="24" spans="1:13" ht="12.75" customHeight="1">
      <c r="A24" s="26">
        <v>403</v>
      </c>
      <c r="B24" s="65" t="s">
        <v>27</v>
      </c>
      <c r="C24" s="28" t="s">
        <v>28</v>
      </c>
      <c r="D24" s="106">
        <f>+SUM(H24:I24)/2+J24</f>
        <v>8.55</v>
      </c>
      <c r="E24" s="106">
        <f>+SUM(K24:L24)/2+M24</f>
        <v>8.75</v>
      </c>
      <c r="F24" s="30">
        <f>SUM(D24,E24)</f>
        <v>17.3</v>
      </c>
      <c r="G24" s="73">
        <f>+RANK(F24,$F$15:$F$32,0)</f>
        <v>10</v>
      </c>
      <c r="H24" s="88">
        <v>7.6</v>
      </c>
      <c r="I24" s="89">
        <v>7.5</v>
      </c>
      <c r="J24" s="90">
        <v>1</v>
      </c>
      <c r="K24" s="91">
        <v>7.7</v>
      </c>
      <c r="L24" s="89">
        <v>7.6</v>
      </c>
      <c r="M24" s="92">
        <v>1.1</v>
      </c>
    </row>
    <row r="25" spans="1:13" ht="12.75" customHeight="1">
      <c r="A25" s="26">
        <v>405</v>
      </c>
      <c r="B25" s="65" t="s">
        <v>47</v>
      </c>
      <c r="C25" s="28" t="s">
        <v>28</v>
      </c>
      <c r="D25" s="106">
        <f>+SUM(H25:I25)/2+J25</f>
        <v>8.549999999999999</v>
      </c>
      <c r="E25" s="106">
        <f>+SUM(K25:L25)/2+M25</f>
        <v>8.75</v>
      </c>
      <c r="F25" s="30">
        <f>SUM(D25,E25)</f>
        <v>17.299999999999997</v>
      </c>
      <c r="G25" s="73">
        <f>+RANK(F25,$F$15:$F$32,0)</f>
        <v>11</v>
      </c>
      <c r="H25" s="88">
        <v>7.3</v>
      </c>
      <c r="I25" s="89">
        <v>7.4</v>
      </c>
      <c r="J25" s="90">
        <v>1.2</v>
      </c>
      <c r="K25" s="91">
        <v>7.5</v>
      </c>
      <c r="L25" s="89">
        <v>7.4</v>
      </c>
      <c r="M25" s="92">
        <v>1.3</v>
      </c>
    </row>
    <row r="26" spans="1:13" ht="12.75" customHeight="1">
      <c r="A26" s="26">
        <v>402</v>
      </c>
      <c r="B26" s="65" t="s">
        <v>46</v>
      </c>
      <c r="C26" s="28" t="s">
        <v>28</v>
      </c>
      <c r="D26" s="106">
        <f>+SUM(H26:I26)/2+J26</f>
        <v>8.6</v>
      </c>
      <c r="E26" s="106">
        <f>+SUM(K26:L26)/2+M26</f>
        <v>8.65</v>
      </c>
      <c r="F26" s="30">
        <f>SUM(D26,E26)</f>
        <v>17.25</v>
      </c>
      <c r="G26" s="73">
        <f>+RANK(F26,$F$15:$F$32,0)</f>
        <v>12</v>
      </c>
      <c r="H26" s="88">
        <v>7.6</v>
      </c>
      <c r="I26" s="89">
        <v>7.6</v>
      </c>
      <c r="J26" s="90">
        <v>1</v>
      </c>
      <c r="K26" s="91">
        <v>7.5</v>
      </c>
      <c r="L26" s="89">
        <v>7.4</v>
      </c>
      <c r="M26" s="92">
        <v>1.2</v>
      </c>
    </row>
    <row r="27" spans="1:13" ht="12.75" customHeight="1">
      <c r="A27" s="26">
        <v>406</v>
      </c>
      <c r="B27" s="65" t="s">
        <v>42</v>
      </c>
      <c r="C27" s="28" t="s">
        <v>28</v>
      </c>
      <c r="D27" s="106">
        <f>+SUM(H27:I27)/2+J27</f>
        <v>8.1</v>
      </c>
      <c r="E27" s="106">
        <f>+SUM(K27:L27)/2+M27</f>
        <v>8.55</v>
      </c>
      <c r="F27" s="30">
        <f>SUM(D27,E27)</f>
        <v>16.65</v>
      </c>
      <c r="G27" s="73">
        <f>+RANK(F27,$F$15:$F$32,0)</f>
        <v>13</v>
      </c>
      <c r="H27" s="88">
        <v>7.1</v>
      </c>
      <c r="I27" s="89">
        <v>7.1</v>
      </c>
      <c r="J27" s="90">
        <v>1</v>
      </c>
      <c r="K27" s="91">
        <v>7.5</v>
      </c>
      <c r="L27" s="89">
        <v>7.6</v>
      </c>
      <c r="M27" s="92">
        <v>1</v>
      </c>
    </row>
    <row r="28" spans="1:13" ht="12.75" customHeight="1">
      <c r="A28" s="26">
        <v>397</v>
      </c>
      <c r="B28" s="65" t="s">
        <v>37</v>
      </c>
      <c r="C28" s="28" t="s">
        <v>38</v>
      </c>
      <c r="D28" s="106">
        <f>+SUM(H28:I28)/2+J28</f>
        <v>8.2</v>
      </c>
      <c r="E28" s="106">
        <f>+SUM(K28:L28)/2+M28</f>
        <v>8.4</v>
      </c>
      <c r="F28" s="30">
        <f>SUM(D28,E28)</f>
        <v>16.6</v>
      </c>
      <c r="G28" s="73">
        <f>+RANK(F28,$F$15:$F$32,0)</f>
        <v>14</v>
      </c>
      <c r="H28" s="88">
        <v>7.2</v>
      </c>
      <c r="I28" s="89">
        <v>7.2</v>
      </c>
      <c r="J28" s="90">
        <v>1</v>
      </c>
      <c r="K28" s="91">
        <v>7</v>
      </c>
      <c r="L28" s="89">
        <v>7.2</v>
      </c>
      <c r="M28" s="92">
        <v>1.3</v>
      </c>
    </row>
    <row r="29" spans="1:13" ht="12.75" customHeight="1">
      <c r="A29" s="26">
        <v>401</v>
      </c>
      <c r="B29" s="65" t="s">
        <v>39</v>
      </c>
      <c r="C29" s="28" t="s">
        <v>28</v>
      </c>
      <c r="D29" s="106">
        <f>+SUM(H29:I29)/2+J29</f>
        <v>9.65</v>
      </c>
      <c r="E29" s="106">
        <f>+SUM(K29:L29)/2+M29</f>
        <v>6.6499999999999995</v>
      </c>
      <c r="F29" s="30">
        <f>SUM(D29,E29)</f>
        <v>16.3</v>
      </c>
      <c r="G29" s="73">
        <f>+RANK(F29,$F$15:$F$32,0)</f>
        <v>15</v>
      </c>
      <c r="H29" s="88">
        <v>7.5</v>
      </c>
      <c r="I29" s="89">
        <v>7.4</v>
      </c>
      <c r="J29" s="90">
        <v>2.2</v>
      </c>
      <c r="K29" s="91">
        <v>5.4</v>
      </c>
      <c r="L29" s="89">
        <v>5.3</v>
      </c>
      <c r="M29" s="92">
        <v>1.3</v>
      </c>
    </row>
    <row r="30" spans="1:13" ht="12.75" customHeight="1">
      <c r="A30" s="26">
        <v>407</v>
      </c>
      <c r="B30" s="65" t="s">
        <v>52</v>
      </c>
      <c r="C30" s="28" t="s">
        <v>28</v>
      </c>
      <c r="D30" s="106">
        <f>+SUM(H30:I30)/2+J30</f>
        <v>8.05</v>
      </c>
      <c r="E30" s="106">
        <f>+SUM(K30:L30)/2+M30</f>
        <v>7.9</v>
      </c>
      <c r="F30" s="30">
        <f>SUM(D30,E30)</f>
        <v>15.950000000000001</v>
      </c>
      <c r="G30" s="73">
        <f>+RANK(F30,$F$15:$F$32,0)</f>
        <v>16</v>
      </c>
      <c r="H30" s="88">
        <v>7.1</v>
      </c>
      <c r="I30" s="89">
        <v>7</v>
      </c>
      <c r="J30" s="90">
        <v>1</v>
      </c>
      <c r="K30" s="91">
        <v>6.7</v>
      </c>
      <c r="L30" s="89">
        <v>6.9</v>
      </c>
      <c r="M30" s="92">
        <v>1.1</v>
      </c>
    </row>
    <row r="31" spans="1:13" ht="12.75" customHeight="1">
      <c r="A31" s="26">
        <v>411</v>
      </c>
      <c r="B31" s="65" t="s">
        <v>17</v>
      </c>
      <c r="C31" s="28" t="s">
        <v>16</v>
      </c>
      <c r="D31" s="106">
        <f>+SUM(H31:I31)/2+J31</f>
        <v>6.6499999999999995</v>
      </c>
      <c r="E31" s="106">
        <f>+SUM(K31:L31)/2+M31</f>
        <v>8.8</v>
      </c>
      <c r="F31" s="30">
        <f>SUM(D31,E31)</f>
        <v>15.45</v>
      </c>
      <c r="G31" s="73">
        <f>+RANK(F31,$F$15:$F$32,0)</f>
        <v>17</v>
      </c>
      <c r="H31" s="88">
        <v>5.3</v>
      </c>
      <c r="I31" s="89">
        <v>5.4</v>
      </c>
      <c r="J31" s="90">
        <v>1.3</v>
      </c>
      <c r="K31" s="91">
        <v>7.2</v>
      </c>
      <c r="L31" s="89">
        <v>7.4</v>
      </c>
      <c r="M31" s="92">
        <v>1.5</v>
      </c>
    </row>
    <row r="32" spans="1:13" ht="12.75" customHeight="1">
      <c r="A32" s="10">
        <v>398</v>
      </c>
      <c r="B32" s="66" t="s">
        <v>62</v>
      </c>
      <c r="C32" s="38" t="s">
        <v>63</v>
      </c>
      <c r="D32" s="107">
        <f>+SUM(H32:I32)/2+J32</f>
        <v>0</v>
      </c>
      <c r="E32" s="107">
        <f>+SUM(K32:L32)/2+M32</f>
        <v>0</v>
      </c>
      <c r="F32" s="15">
        <f>SUM(D32,E32)</f>
        <v>0</v>
      </c>
      <c r="G32" s="73">
        <f>+RANK(F32,$F$15:$F$32,0)</f>
        <v>18</v>
      </c>
      <c r="H32" s="93"/>
      <c r="I32" s="94"/>
      <c r="J32" s="95"/>
      <c r="K32" s="96"/>
      <c r="L32" s="94"/>
      <c r="M32" s="97"/>
    </row>
    <row r="35" spans="1:13" ht="12.75" customHeight="1">
      <c r="A35" s="10" t="s">
        <v>1</v>
      </c>
      <c r="B35" s="11" t="s">
        <v>2</v>
      </c>
      <c r="C35" s="12" t="s">
        <v>3</v>
      </c>
      <c r="D35" s="102">
        <v>1</v>
      </c>
      <c r="E35" s="103">
        <v>2</v>
      </c>
      <c r="F35" s="15" t="s">
        <v>4</v>
      </c>
      <c r="G35" s="16" t="s">
        <v>5</v>
      </c>
      <c r="H35" s="17"/>
      <c r="I35" s="18" t="s">
        <v>6</v>
      </c>
      <c r="J35" s="19"/>
      <c r="K35" s="17"/>
      <c r="L35" s="18" t="s">
        <v>7</v>
      </c>
      <c r="M35" s="19"/>
    </row>
    <row r="36" spans="2:13" ht="12.75" customHeight="1">
      <c r="B36" s="4"/>
      <c r="C36" s="5"/>
      <c r="D36" s="101"/>
      <c r="E36" s="101"/>
      <c r="F36" s="20"/>
      <c r="G36" s="7"/>
      <c r="H36" s="21" t="s">
        <v>9</v>
      </c>
      <c r="I36" s="22" t="s">
        <v>10</v>
      </c>
      <c r="J36" s="23" t="s">
        <v>11</v>
      </c>
      <c r="K36" s="21" t="s">
        <v>9</v>
      </c>
      <c r="L36" s="22" t="s">
        <v>10</v>
      </c>
      <c r="M36" s="23" t="s">
        <v>11</v>
      </c>
    </row>
    <row r="37" spans="2:13" ht="12.75" customHeight="1">
      <c r="B37" s="4" t="s">
        <v>243</v>
      </c>
      <c r="C37" s="4" t="s">
        <v>211</v>
      </c>
      <c r="D37" s="104"/>
      <c r="E37" s="104"/>
      <c r="F37" s="6"/>
      <c r="G37" s="71"/>
      <c r="H37" s="25"/>
      <c r="I37" s="24"/>
      <c r="J37" s="25" t="s">
        <v>14</v>
      </c>
      <c r="K37" s="25"/>
      <c r="L37" s="24"/>
      <c r="M37" s="25" t="s">
        <v>14</v>
      </c>
    </row>
    <row r="38" spans="1:13" ht="12.75" customHeight="1">
      <c r="A38" s="26">
        <v>456</v>
      </c>
      <c r="B38" s="65" t="s">
        <v>74</v>
      </c>
      <c r="C38" s="28" t="s">
        <v>16</v>
      </c>
      <c r="D38" s="121">
        <f>+SUM(H38:I38)/2+J38</f>
        <v>9.75</v>
      </c>
      <c r="E38" s="121">
        <f>+SUM(K38:L38)/2+M38</f>
        <v>9.75</v>
      </c>
      <c r="F38" s="30">
        <f>SUM(D38,E38)</f>
        <v>19.5</v>
      </c>
      <c r="G38" s="12">
        <f>+RANK(F38,$F$38:$F$62,0)</f>
        <v>1</v>
      </c>
      <c r="H38" s="122">
        <v>7.6</v>
      </c>
      <c r="I38" s="123">
        <v>7.7</v>
      </c>
      <c r="J38" s="124">
        <v>2.1</v>
      </c>
      <c r="K38" s="125">
        <v>7.6</v>
      </c>
      <c r="L38" s="123">
        <v>7.5</v>
      </c>
      <c r="M38" s="126">
        <v>2.2</v>
      </c>
    </row>
    <row r="39" spans="1:13" ht="12.75" customHeight="1">
      <c r="A39" s="26">
        <v>455</v>
      </c>
      <c r="B39" s="65" t="s">
        <v>69</v>
      </c>
      <c r="C39" s="28" t="s">
        <v>16</v>
      </c>
      <c r="D39" s="106">
        <f>+SUM(H39:I39)/2+J39</f>
        <v>9.5</v>
      </c>
      <c r="E39" s="106">
        <f>+SUM(K39:L39)/2+M39</f>
        <v>9.75</v>
      </c>
      <c r="F39" s="30">
        <f>SUM(D39,E39)</f>
        <v>19.25</v>
      </c>
      <c r="G39" s="12">
        <f>+RANK(F39,$F$38:$F$62,0)</f>
        <v>2</v>
      </c>
      <c r="H39" s="88">
        <v>7.4</v>
      </c>
      <c r="I39" s="89">
        <v>7.4</v>
      </c>
      <c r="J39" s="90">
        <v>2.1</v>
      </c>
      <c r="K39" s="91">
        <v>7.6</v>
      </c>
      <c r="L39" s="89">
        <v>7.5</v>
      </c>
      <c r="M39" s="92">
        <v>2.2</v>
      </c>
    </row>
    <row r="40" spans="1:13" ht="12.75" customHeight="1">
      <c r="A40" s="26">
        <v>453</v>
      </c>
      <c r="B40" s="65" t="s">
        <v>71</v>
      </c>
      <c r="C40" s="28" t="s">
        <v>16</v>
      </c>
      <c r="D40" s="106">
        <f>+SUM(H40:I40)/2+J40</f>
        <v>9.3</v>
      </c>
      <c r="E40" s="106">
        <f>+SUM(K40:L40)/2+M40</f>
        <v>9.2</v>
      </c>
      <c r="F40" s="30">
        <f>SUM(D40,E40)</f>
        <v>18.5</v>
      </c>
      <c r="G40" s="12">
        <f>+RANK(F40,$F$38:$F$62,0)</f>
        <v>3</v>
      </c>
      <c r="H40" s="88">
        <v>7.7</v>
      </c>
      <c r="I40" s="89">
        <v>7.7</v>
      </c>
      <c r="J40" s="90">
        <v>1.6</v>
      </c>
      <c r="K40" s="91">
        <v>7.6</v>
      </c>
      <c r="L40" s="89">
        <v>7.4</v>
      </c>
      <c r="M40" s="92">
        <v>1.7</v>
      </c>
    </row>
    <row r="41" spans="1:13" ht="12.75" customHeight="1">
      <c r="A41" s="26">
        <v>443</v>
      </c>
      <c r="B41" s="65" t="s">
        <v>245</v>
      </c>
      <c r="C41" s="28" t="s">
        <v>16</v>
      </c>
      <c r="D41" s="106">
        <f>+SUM(H41:I41)/2+J41</f>
        <v>9.1</v>
      </c>
      <c r="E41" s="106">
        <f>+SUM(K41:L41)/2+M41</f>
        <v>9.35</v>
      </c>
      <c r="F41" s="30">
        <f>SUM(D41,E41)</f>
        <v>18.45</v>
      </c>
      <c r="G41" s="12">
        <f>+RANK(F41,$F$38:$F$62,0)</f>
        <v>4</v>
      </c>
      <c r="H41" s="88">
        <v>7.7</v>
      </c>
      <c r="I41" s="89">
        <v>7.7</v>
      </c>
      <c r="J41" s="90">
        <v>1.4</v>
      </c>
      <c r="K41" s="91">
        <v>7.9</v>
      </c>
      <c r="L41" s="89">
        <v>7.8</v>
      </c>
      <c r="M41" s="92">
        <v>1.5</v>
      </c>
    </row>
    <row r="42" spans="1:13" ht="12.75" customHeight="1">
      <c r="A42" s="26">
        <v>417</v>
      </c>
      <c r="B42" s="65" t="s">
        <v>212</v>
      </c>
      <c r="C42" s="28" t="s">
        <v>34</v>
      </c>
      <c r="D42" s="106">
        <f>+SUM(H42:I42)/2+J42</f>
        <v>9.1</v>
      </c>
      <c r="E42" s="106">
        <f>+SUM(K42:L42)/2+M42</f>
        <v>9.3</v>
      </c>
      <c r="F42" s="30">
        <f>SUM(D42,E42)</f>
        <v>18.4</v>
      </c>
      <c r="G42" s="12">
        <f>+RANK(F42,$F$38:$F$62,0)</f>
        <v>5</v>
      </c>
      <c r="H42" s="88">
        <v>7.6</v>
      </c>
      <c r="I42" s="89">
        <v>7.4</v>
      </c>
      <c r="J42" s="90">
        <v>1.6</v>
      </c>
      <c r="K42" s="91">
        <v>7.4</v>
      </c>
      <c r="L42" s="89">
        <v>7.2</v>
      </c>
      <c r="M42" s="92">
        <v>2</v>
      </c>
    </row>
    <row r="43" spans="1:13" ht="12.75" customHeight="1">
      <c r="A43" s="26">
        <v>441</v>
      </c>
      <c r="B43" s="65" t="s">
        <v>100</v>
      </c>
      <c r="C43" s="28" t="s">
        <v>16</v>
      </c>
      <c r="D43" s="106">
        <f>+SUM(H43:I43)/2+J43</f>
        <v>8.95</v>
      </c>
      <c r="E43" s="106">
        <f>+SUM(K43:L43)/2+M43</f>
        <v>9.15</v>
      </c>
      <c r="F43" s="30">
        <f>SUM(D43,E43)</f>
        <v>18.1</v>
      </c>
      <c r="G43" s="12">
        <f>+RANK(F43,$F$38:$F$62,0)</f>
        <v>6</v>
      </c>
      <c r="H43" s="88">
        <v>7.4</v>
      </c>
      <c r="I43" s="89">
        <v>7.3</v>
      </c>
      <c r="J43" s="90">
        <v>1.6</v>
      </c>
      <c r="K43" s="91">
        <v>7.4</v>
      </c>
      <c r="L43" s="89">
        <v>7.3</v>
      </c>
      <c r="M43" s="92">
        <v>1.8</v>
      </c>
    </row>
    <row r="44" spans="1:13" ht="12.75" customHeight="1">
      <c r="A44" s="26">
        <v>423</v>
      </c>
      <c r="B44" s="65" t="s">
        <v>215</v>
      </c>
      <c r="C44" s="28" t="s">
        <v>63</v>
      </c>
      <c r="D44" s="106">
        <f>+SUM(H44:I44)/2+J44</f>
        <v>9.1</v>
      </c>
      <c r="E44" s="106">
        <f>+SUM(K44:L44)/2+M44</f>
        <v>8.85</v>
      </c>
      <c r="F44" s="30">
        <f>SUM(D44,E44)</f>
        <v>17.95</v>
      </c>
      <c r="G44" s="12">
        <f>+RANK(F44,$F$38:$F$62,0)</f>
        <v>7</v>
      </c>
      <c r="H44" s="88">
        <v>7.5</v>
      </c>
      <c r="I44" s="89">
        <v>7.3</v>
      </c>
      <c r="J44" s="90">
        <v>1.7</v>
      </c>
      <c r="K44" s="91">
        <v>7.3</v>
      </c>
      <c r="L44" s="89">
        <v>7.2</v>
      </c>
      <c r="M44" s="92">
        <v>1.6</v>
      </c>
    </row>
    <row r="45" spans="1:13" ht="12.75" customHeight="1">
      <c r="A45" s="26">
        <v>419</v>
      </c>
      <c r="B45" s="65" t="s">
        <v>213</v>
      </c>
      <c r="C45" s="28" t="s">
        <v>34</v>
      </c>
      <c r="D45" s="106">
        <f>+SUM(H45:I45)/2+J45</f>
        <v>9</v>
      </c>
      <c r="E45" s="106">
        <f>+SUM(K45:L45)/2+M45</f>
        <v>8.899999999999999</v>
      </c>
      <c r="F45" s="30">
        <f>SUM(D45,E45)</f>
        <v>17.9</v>
      </c>
      <c r="G45" s="12">
        <f>+RANK(F45,$F$38:$F$62,0)</f>
        <v>8</v>
      </c>
      <c r="H45" s="88">
        <v>7.3</v>
      </c>
      <c r="I45" s="89">
        <v>7.5</v>
      </c>
      <c r="J45" s="90">
        <v>1.6</v>
      </c>
      <c r="K45" s="91">
        <v>7.1</v>
      </c>
      <c r="L45" s="89">
        <v>7.3</v>
      </c>
      <c r="M45" s="92">
        <v>1.7</v>
      </c>
    </row>
    <row r="46" spans="1:13" ht="12.75" customHeight="1">
      <c r="A46" s="26">
        <v>445</v>
      </c>
      <c r="B46" s="65" t="s">
        <v>246</v>
      </c>
      <c r="C46" s="28" t="s">
        <v>16</v>
      </c>
      <c r="D46" s="106">
        <f>+SUM(H46:I46)/2+J46</f>
        <v>8.95</v>
      </c>
      <c r="E46" s="106">
        <f>+SUM(K46:L46)/2+M46</f>
        <v>8.85</v>
      </c>
      <c r="F46" s="30">
        <f>SUM(D46,E46)</f>
        <v>17.799999999999997</v>
      </c>
      <c r="G46" s="12">
        <f>+RANK(F46,$F$38:$F$62,0)</f>
        <v>9</v>
      </c>
      <c r="H46" s="88">
        <v>7.5</v>
      </c>
      <c r="I46" s="89">
        <v>7.6</v>
      </c>
      <c r="J46" s="90">
        <v>1.4</v>
      </c>
      <c r="K46" s="91">
        <v>7.3</v>
      </c>
      <c r="L46" s="89">
        <v>7.4</v>
      </c>
      <c r="M46" s="92">
        <v>1.5</v>
      </c>
    </row>
    <row r="47" spans="1:13" ht="12.75" customHeight="1">
      <c r="A47" s="26">
        <v>418</v>
      </c>
      <c r="B47" s="65" t="s">
        <v>68</v>
      </c>
      <c r="C47" s="28" t="s">
        <v>34</v>
      </c>
      <c r="D47" s="106">
        <f>+SUM(H47:I47)/2+J47</f>
        <v>8.9</v>
      </c>
      <c r="E47" s="106">
        <f>+SUM(K47:L47)/2+M47</f>
        <v>8.6</v>
      </c>
      <c r="F47" s="30">
        <f>SUM(D47,E47)</f>
        <v>17.5</v>
      </c>
      <c r="G47" s="12">
        <f>+RANK(F47,$F$38:$F$62,0)</f>
        <v>10</v>
      </c>
      <c r="H47" s="88">
        <v>7.5</v>
      </c>
      <c r="I47" s="89">
        <v>7.5</v>
      </c>
      <c r="J47" s="90">
        <v>1.4</v>
      </c>
      <c r="K47" s="91">
        <v>7.1</v>
      </c>
      <c r="L47" s="89">
        <v>7.3</v>
      </c>
      <c r="M47" s="92">
        <v>1.4</v>
      </c>
    </row>
    <row r="48" spans="1:13" ht="12.75" customHeight="1">
      <c r="A48" s="26">
        <v>428</v>
      </c>
      <c r="B48" s="65" t="s">
        <v>85</v>
      </c>
      <c r="C48" s="28" t="s">
        <v>38</v>
      </c>
      <c r="D48" s="106">
        <f>+SUM(H48:I48)/2+J48</f>
        <v>8.8</v>
      </c>
      <c r="E48" s="106">
        <f>+SUM(K48:L48)/2+M48</f>
        <v>8.700000000000001</v>
      </c>
      <c r="F48" s="30">
        <f>SUM(D48,E48)</f>
        <v>17.5</v>
      </c>
      <c r="G48" s="12">
        <f>+RANK(F48,$F$38:$F$62,0)</f>
        <v>10</v>
      </c>
      <c r="H48" s="88">
        <v>7.5</v>
      </c>
      <c r="I48" s="89">
        <v>7.5</v>
      </c>
      <c r="J48" s="90">
        <v>1.3</v>
      </c>
      <c r="K48" s="91">
        <v>7.4</v>
      </c>
      <c r="L48" s="89">
        <v>7.4</v>
      </c>
      <c r="M48" s="92">
        <v>1.3</v>
      </c>
    </row>
    <row r="49" spans="1:13" ht="12.75" customHeight="1">
      <c r="A49" s="26">
        <v>435</v>
      </c>
      <c r="B49" s="65" t="s">
        <v>66</v>
      </c>
      <c r="C49" s="28" t="s">
        <v>23</v>
      </c>
      <c r="D49" s="106">
        <f>+SUM(H49:I49)/2+J49</f>
        <v>8.9</v>
      </c>
      <c r="E49" s="106">
        <f>+SUM(K49:L49)/2+M49</f>
        <v>8.55</v>
      </c>
      <c r="F49" s="30">
        <f>SUM(D49,E49)</f>
        <v>17.450000000000003</v>
      </c>
      <c r="G49" s="12">
        <f>+RANK(F49,$F$38:$F$62,0)</f>
        <v>12</v>
      </c>
      <c r="H49" s="88">
        <v>7.7</v>
      </c>
      <c r="I49" s="89">
        <v>7.7</v>
      </c>
      <c r="J49" s="90">
        <v>1.2</v>
      </c>
      <c r="K49" s="91">
        <v>6.9</v>
      </c>
      <c r="L49" s="89">
        <v>7</v>
      </c>
      <c r="M49" s="92">
        <v>1.6</v>
      </c>
    </row>
    <row r="50" spans="1:13" ht="12.75" customHeight="1">
      <c r="A50" s="26">
        <v>421</v>
      </c>
      <c r="B50" s="65" t="s">
        <v>94</v>
      </c>
      <c r="C50" s="28" t="s">
        <v>63</v>
      </c>
      <c r="D50" s="106">
        <f>+SUM(H50:I50)/2+J50</f>
        <v>8.899999999999999</v>
      </c>
      <c r="E50" s="106">
        <f>+SUM(K50:L50)/2+M50</f>
        <v>8.3</v>
      </c>
      <c r="F50" s="30">
        <f>SUM(D50,E50)</f>
        <v>17.2</v>
      </c>
      <c r="G50" s="12">
        <f>+RANK(F50,$F$38:$F$62,0)</f>
        <v>13</v>
      </c>
      <c r="H50" s="88">
        <v>7.3</v>
      </c>
      <c r="I50" s="89">
        <v>7.1</v>
      </c>
      <c r="J50" s="90">
        <v>1.7</v>
      </c>
      <c r="K50" s="91">
        <v>6.9</v>
      </c>
      <c r="L50" s="89">
        <v>6.7</v>
      </c>
      <c r="M50" s="92">
        <v>1.5</v>
      </c>
    </row>
    <row r="51" spans="1:13" ht="12.75" customHeight="1">
      <c r="A51" s="26">
        <v>425</v>
      </c>
      <c r="B51" s="65" t="s">
        <v>75</v>
      </c>
      <c r="C51" s="28" t="s">
        <v>21</v>
      </c>
      <c r="D51" s="106">
        <f>+SUM(H51:I51)/2+J51</f>
        <v>8.35</v>
      </c>
      <c r="E51" s="106">
        <f>+SUM(K51:L51)/2+M51</f>
        <v>8.6</v>
      </c>
      <c r="F51" s="30">
        <f>SUM(D51,E51)</f>
        <v>16.95</v>
      </c>
      <c r="G51" s="12">
        <f>+RANK(F51,$F$38:$F$62,0)</f>
        <v>14</v>
      </c>
      <c r="H51" s="88">
        <v>7.1</v>
      </c>
      <c r="I51" s="89">
        <v>7.2</v>
      </c>
      <c r="J51" s="90">
        <v>1.2</v>
      </c>
      <c r="K51" s="91">
        <v>7.5</v>
      </c>
      <c r="L51" s="89">
        <v>7.3</v>
      </c>
      <c r="M51" s="92">
        <v>1.2</v>
      </c>
    </row>
    <row r="52" spans="1:13" ht="12.75" customHeight="1">
      <c r="A52" s="26">
        <v>447</v>
      </c>
      <c r="B52" s="66" t="s">
        <v>78</v>
      </c>
      <c r="C52" s="28" t="s">
        <v>16</v>
      </c>
      <c r="D52" s="106">
        <f>+SUM(H52:I52)/2+J52</f>
        <v>6.85</v>
      </c>
      <c r="E52" s="106">
        <f>+SUM(K52:L52)/2+M52</f>
        <v>9.75</v>
      </c>
      <c r="F52" s="30">
        <f>SUM(D52,E52)</f>
        <v>16.6</v>
      </c>
      <c r="G52" s="12">
        <f>+RANK(F52,$F$38:$F$62,0)</f>
        <v>15</v>
      </c>
      <c r="H52" s="88">
        <v>5.4</v>
      </c>
      <c r="I52" s="89">
        <v>5.5</v>
      </c>
      <c r="J52" s="90">
        <v>1.4</v>
      </c>
      <c r="K52" s="91">
        <v>7.6</v>
      </c>
      <c r="L52" s="89">
        <v>7.5</v>
      </c>
      <c r="M52" s="92">
        <v>2.2</v>
      </c>
    </row>
    <row r="53" spans="1:13" ht="12.75" customHeight="1">
      <c r="A53" s="26">
        <v>427</v>
      </c>
      <c r="B53" s="65" t="s">
        <v>105</v>
      </c>
      <c r="C53" s="28" t="s">
        <v>38</v>
      </c>
      <c r="D53" s="106">
        <f>+SUM(H53:I53)/2+J53</f>
        <v>8.950000000000001</v>
      </c>
      <c r="E53" s="106">
        <f>+SUM(K53:L53)/2+M53</f>
        <v>0</v>
      </c>
      <c r="F53" s="30">
        <f>SUM(D53,E53)</f>
        <v>8.950000000000001</v>
      </c>
      <c r="G53" s="12">
        <f>+RANK(F53,$F$38:$F$62,0)</f>
        <v>16</v>
      </c>
      <c r="H53" s="88">
        <v>7.7</v>
      </c>
      <c r="I53" s="89">
        <v>7.6</v>
      </c>
      <c r="J53" s="90">
        <v>1.3</v>
      </c>
      <c r="K53" s="91">
        <v>0</v>
      </c>
      <c r="L53" s="89">
        <v>0</v>
      </c>
      <c r="M53" s="92">
        <v>0</v>
      </c>
    </row>
    <row r="54" spans="1:13" ht="12.75" customHeight="1">
      <c r="A54" s="26">
        <v>432</v>
      </c>
      <c r="B54" s="65" t="s">
        <v>247</v>
      </c>
      <c r="C54" s="28" t="s">
        <v>38</v>
      </c>
      <c r="D54" s="106">
        <f>+SUM(H54:I54)/2+J54</f>
        <v>8.85</v>
      </c>
      <c r="E54" s="106">
        <f>+SUM(K54:L54)/2+M54</f>
        <v>0</v>
      </c>
      <c r="F54" s="30">
        <f>SUM(D54,E54)</f>
        <v>8.85</v>
      </c>
      <c r="G54" s="12">
        <f>+RANK(F54,$F$38:$F$62,0)</f>
        <v>17</v>
      </c>
      <c r="H54" s="88">
        <v>7.6</v>
      </c>
      <c r="I54" s="89">
        <v>7.5</v>
      </c>
      <c r="J54" s="90">
        <v>1.3</v>
      </c>
      <c r="K54" s="91">
        <v>0</v>
      </c>
      <c r="L54" s="89">
        <v>0</v>
      </c>
      <c r="M54" s="92">
        <v>0</v>
      </c>
    </row>
    <row r="55" spans="1:13" ht="12.75" customHeight="1">
      <c r="A55" s="26">
        <v>431</v>
      </c>
      <c r="B55" s="65" t="s">
        <v>103</v>
      </c>
      <c r="C55" s="28" t="s">
        <v>38</v>
      </c>
      <c r="D55" s="106">
        <f>+SUM(H55:I55)/2+J55</f>
        <v>0</v>
      </c>
      <c r="E55" s="106">
        <f>+SUM(K55:L55)/2+M55</f>
        <v>8.4</v>
      </c>
      <c r="F55" s="30">
        <f>SUM(D55,E55)</f>
        <v>8.4</v>
      </c>
      <c r="G55" s="12">
        <f>+RANK(F55,$F$38:$F$62,0)</f>
        <v>18</v>
      </c>
      <c r="H55" s="88">
        <v>0</v>
      </c>
      <c r="I55" s="89">
        <v>0</v>
      </c>
      <c r="J55" s="90">
        <v>0</v>
      </c>
      <c r="K55" s="91">
        <v>7.2</v>
      </c>
      <c r="L55" s="89">
        <v>7.2</v>
      </c>
      <c r="M55" s="92">
        <v>1.2</v>
      </c>
    </row>
    <row r="56" spans="1:13" ht="12.75" customHeight="1">
      <c r="A56" s="26">
        <v>422</v>
      </c>
      <c r="B56" s="65" t="s">
        <v>248</v>
      </c>
      <c r="C56" s="28" t="s">
        <v>63</v>
      </c>
      <c r="D56" s="106">
        <f>+SUM(H56:I56)/2+J56</f>
        <v>0</v>
      </c>
      <c r="E56" s="106">
        <f>+SUM(K56:L56)/2+M56</f>
        <v>0</v>
      </c>
      <c r="F56" s="30">
        <f>SUM(D56,E56)</f>
        <v>0</v>
      </c>
      <c r="G56" s="12">
        <f>+RANK(F56,$F$38:$F$62,0)</f>
        <v>19</v>
      </c>
      <c r="H56" s="88"/>
      <c r="I56" s="89"/>
      <c r="J56" s="90"/>
      <c r="K56" s="91"/>
      <c r="L56" s="89"/>
      <c r="M56" s="92"/>
    </row>
    <row r="57" spans="1:13" ht="12.75" customHeight="1">
      <c r="A57" s="26">
        <v>430</v>
      </c>
      <c r="B57" s="65" t="s">
        <v>95</v>
      </c>
      <c r="C57" s="28" t="s">
        <v>38</v>
      </c>
      <c r="D57" s="106">
        <f>+SUM(H57:I57)/2+J57</f>
        <v>0</v>
      </c>
      <c r="E57" s="106">
        <f>+SUM(K57:L57)/2+M57</f>
        <v>0</v>
      </c>
      <c r="F57" s="30">
        <f>SUM(D57,E57)</f>
        <v>0</v>
      </c>
      <c r="G57" s="12">
        <f>+RANK(F57,$F$38:$F$62,0)</f>
        <v>19</v>
      </c>
      <c r="H57" s="88"/>
      <c r="I57" s="89"/>
      <c r="J57" s="90"/>
      <c r="K57" s="91"/>
      <c r="L57" s="89"/>
      <c r="M57" s="92"/>
    </row>
    <row r="58" spans="1:13" ht="12.75" customHeight="1">
      <c r="A58" s="26">
        <v>434</v>
      </c>
      <c r="B58" s="65" t="s">
        <v>99</v>
      </c>
      <c r="C58" s="28" t="s">
        <v>23</v>
      </c>
      <c r="D58" s="106">
        <f>+SUM(H58:I58)/2+J58</f>
        <v>0</v>
      </c>
      <c r="E58" s="106">
        <f>+SUM(K58:L58)/2+M58</f>
        <v>0</v>
      </c>
      <c r="F58" s="30">
        <f>SUM(D58,E58)</f>
        <v>0</v>
      </c>
      <c r="G58" s="12">
        <f>+RANK(F58,$F$38:$F$62,0)</f>
        <v>19</v>
      </c>
      <c r="H58" s="88"/>
      <c r="I58" s="89"/>
      <c r="J58" s="90"/>
      <c r="K58" s="91"/>
      <c r="L58" s="89"/>
      <c r="M58" s="92"/>
    </row>
    <row r="59" spans="1:13" ht="12.75" customHeight="1">
      <c r="A59" s="26">
        <v>437</v>
      </c>
      <c r="B59" s="127"/>
      <c r="C59" s="28" t="s">
        <v>16</v>
      </c>
      <c r="D59" s="106">
        <f>+SUM(H59:I59)/2+J59</f>
        <v>0</v>
      </c>
      <c r="E59" s="106">
        <f>+SUM(K59:L59)/2+M59</f>
        <v>0</v>
      </c>
      <c r="F59" s="30">
        <f>SUM(D59,E59)</f>
        <v>0</v>
      </c>
      <c r="G59" s="12">
        <f>+RANK(F59,$F$38:$F$62,0)</f>
        <v>19</v>
      </c>
      <c r="H59" s="88"/>
      <c r="I59" s="89"/>
      <c r="J59" s="90"/>
      <c r="K59" s="91"/>
      <c r="L59" s="89"/>
      <c r="M59" s="92"/>
    </row>
    <row r="60" spans="1:13" ht="12.75" customHeight="1">
      <c r="A60" s="26">
        <v>439</v>
      </c>
      <c r="B60" s="65" t="s">
        <v>222</v>
      </c>
      <c r="C60" s="28" t="s">
        <v>16</v>
      </c>
      <c r="D60" s="106">
        <f>+SUM(H60:I60)/2+J60</f>
        <v>0</v>
      </c>
      <c r="E60" s="106">
        <f>+SUM(K60:L60)/2+M60</f>
        <v>0</v>
      </c>
      <c r="F60" s="30">
        <f>SUM(D60,E60)</f>
        <v>0</v>
      </c>
      <c r="G60" s="12">
        <f>+RANK(F60,$F$38:$F$62,0)</f>
        <v>19</v>
      </c>
      <c r="H60" s="88"/>
      <c r="I60" s="89"/>
      <c r="J60" s="90"/>
      <c r="K60" s="91"/>
      <c r="L60" s="89"/>
      <c r="M60" s="92"/>
    </row>
    <row r="61" spans="1:13" ht="12.75" customHeight="1">
      <c r="A61" s="26">
        <v>449</v>
      </c>
      <c r="B61" s="65" t="s">
        <v>223</v>
      </c>
      <c r="C61" s="28" t="s">
        <v>16</v>
      </c>
      <c r="D61" s="106">
        <f>+SUM(H61:I61)/2+J61</f>
        <v>0</v>
      </c>
      <c r="E61" s="106">
        <f>+SUM(K61:L61)/2+M61</f>
        <v>0</v>
      </c>
      <c r="F61" s="30">
        <f>SUM(D61,E61)</f>
        <v>0</v>
      </c>
      <c r="G61" s="12">
        <f>+RANK(F61,$F$38:$F$62,0)</f>
        <v>19</v>
      </c>
      <c r="H61" s="88"/>
      <c r="I61" s="89"/>
      <c r="J61" s="90"/>
      <c r="K61" s="91"/>
      <c r="L61" s="89"/>
      <c r="M61" s="92"/>
    </row>
    <row r="62" spans="1:13" ht="12.75" customHeight="1">
      <c r="A62" s="10">
        <v>451</v>
      </c>
      <c r="B62" s="66" t="s">
        <v>224</v>
      </c>
      <c r="C62" s="38" t="s">
        <v>16</v>
      </c>
      <c r="D62" s="107">
        <f>+SUM(H62:I62)/2+J62</f>
        <v>0</v>
      </c>
      <c r="E62" s="107">
        <f>+SUM(K62:L62)/2+M62</f>
        <v>0</v>
      </c>
      <c r="F62" s="15">
        <f>SUM(D62,E62)</f>
        <v>0</v>
      </c>
      <c r="G62" s="12">
        <f>+RANK(F62,$F$38:$F$62,0)</f>
        <v>19</v>
      </c>
      <c r="H62" s="93"/>
      <c r="I62" s="94"/>
      <c r="J62" s="95"/>
      <c r="K62" s="96"/>
      <c r="L62" s="94"/>
      <c r="M62" s="97"/>
    </row>
    <row r="65" spans="1:13" ht="12.75" customHeight="1">
      <c r="A65" s="10" t="s">
        <v>1</v>
      </c>
      <c r="B65" s="11" t="s">
        <v>2</v>
      </c>
      <c r="C65" s="12" t="s">
        <v>3</v>
      </c>
      <c r="D65" s="102">
        <v>1</v>
      </c>
      <c r="E65" s="103">
        <v>2</v>
      </c>
      <c r="F65" s="15" t="s">
        <v>4</v>
      </c>
      <c r="G65" s="16" t="s">
        <v>5</v>
      </c>
      <c r="H65" s="17"/>
      <c r="I65" s="18" t="s">
        <v>6</v>
      </c>
      <c r="J65" s="19"/>
      <c r="K65" s="17"/>
      <c r="L65" s="18" t="s">
        <v>7</v>
      </c>
      <c r="M65" s="19"/>
    </row>
    <row r="66" spans="1:13" ht="12.75" customHeight="1">
      <c r="A66" s="114"/>
      <c r="B66" s="4"/>
      <c r="C66" s="5"/>
      <c r="D66" s="101"/>
      <c r="E66" s="101"/>
      <c r="F66" s="20"/>
      <c r="G66" s="5"/>
      <c r="H66" s="21" t="s">
        <v>9</v>
      </c>
      <c r="I66" s="22" t="s">
        <v>10</v>
      </c>
      <c r="J66" s="23" t="s">
        <v>11</v>
      </c>
      <c r="K66" s="21" t="s">
        <v>9</v>
      </c>
      <c r="L66" s="22" t="s">
        <v>10</v>
      </c>
      <c r="M66" s="23" t="s">
        <v>11</v>
      </c>
    </row>
    <row r="67" spans="1:13" ht="12.75" customHeight="1">
      <c r="A67" s="114"/>
      <c r="B67" s="4" t="s">
        <v>243</v>
      </c>
      <c r="C67" s="4" t="s">
        <v>120</v>
      </c>
      <c r="D67" s="104"/>
      <c r="E67" s="104"/>
      <c r="F67" s="20"/>
      <c r="G67" s="5"/>
      <c r="H67" s="25"/>
      <c r="I67" s="24"/>
      <c r="J67" s="25" t="s">
        <v>14</v>
      </c>
      <c r="K67" s="25"/>
      <c r="L67" s="24"/>
      <c r="M67" s="25" t="s">
        <v>14</v>
      </c>
    </row>
    <row r="68" spans="1:13" ht="12.75" customHeight="1">
      <c r="A68" s="26">
        <v>459</v>
      </c>
      <c r="B68" s="65" t="s">
        <v>249</v>
      </c>
      <c r="C68" s="28" t="s">
        <v>113</v>
      </c>
      <c r="D68" s="105">
        <f>+SUM(H68:I68)/2+J68</f>
        <v>9.25</v>
      </c>
      <c r="E68" s="105">
        <f>+SUM(K68:L68)/2+M68</f>
        <v>9.65</v>
      </c>
      <c r="F68" s="30">
        <f>SUM(D68,E68)</f>
        <v>18.9</v>
      </c>
      <c r="G68" s="12">
        <f>+RANK(F68,$F$68:$F$69,0)</f>
        <v>1</v>
      </c>
      <c r="H68" s="88">
        <v>7.3</v>
      </c>
      <c r="I68" s="89">
        <v>7.2</v>
      </c>
      <c r="J68" s="90">
        <v>2</v>
      </c>
      <c r="K68" s="91">
        <v>7.5</v>
      </c>
      <c r="L68" s="89">
        <v>7.4</v>
      </c>
      <c r="M68" s="92">
        <v>2.2</v>
      </c>
    </row>
    <row r="69" spans="1:13" ht="12.75" customHeight="1">
      <c r="A69" s="10">
        <v>458</v>
      </c>
      <c r="B69" s="66" t="s">
        <v>131</v>
      </c>
      <c r="C69" s="38" t="s">
        <v>63</v>
      </c>
      <c r="D69" s="107">
        <f>+SUM(H69:I69)/2+J69</f>
        <v>8.600000000000001</v>
      </c>
      <c r="E69" s="107">
        <f>+SUM(K69:L69)/2+M69</f>
        <v>8.95</v>
      </c>
      <c r="F69" s="15">
        <f>SUM(D69,E69)</f>
        <v>17.55</v>
      </c>
      <c r="G69" s="12">
        <f>+RANK(F69,$F$68:$F$69,0)</f>
        <v>2</v>
      </c>
      <c r="H69" s="93">
        <v>6.7</v>
      </c>
      <c r="I69" s="94">
        <v>6.9</v>
      </c>
      <c r="J69" s="95">
        <v>1.8</v>
      </c>
      <c r="K69" s="96">
        <v>7</v>
      </c>
      <c r="L69" s="94">
        <v>7.1</v>
      </c>
      <c r="M69" s="97">
        <v>1.9</v>
      </c>
    </row>
    <row r="72" spans="1:13" ht="12.75" customHeight="1">
      <c r="A72" s="10" t="s">
        <v>1</v>
      </c>
      <c r="B72" s="11" t="s">
        <v>2</v>
      </c>
      <c r="C72" s="12" t="s">
        <v>3</v>
      </c>
      <c r="D72" s="102">
        <v>1</v>
      </c>
      <c r="E72" s="103">
        <v>2</v>
      </c>
      <c r="F72" s="15" t="s">
        <v>4</v>
      </c>
      <c r="G72" s="16" t="s">
        <v>5</v>
      </c>
      <c r="H72" s="17"/>
      <c r="I72" s="18" t="s">
        <v>6</v>
      </c>
      <c r="J72" s="19"/>
      <c r="K72" s="17"/>
      <c r="L72" s="18" t="s">
        <v>7</v>
      </c>
      <c r="M72" s="19"/>
    </row>
    <row r="73" spans="1:13" ht="12.75" customHeight="1">
      <c r="A73" s="114"/>
      <c r="B73" s="4"/>
      <c r="C73" s="5"/>
      <c r="D73" s="101"/>
      <c r="E73" s="101"/>
      <c r="F73" s="20"/>
      <c r="G73" s="5"/>
      <c r="H73" s="21" t="s">
        <v>9</v>
      </c>
      <c r="I73" s="22" t="s">
        <v>10</v>
      </c>
      <c r="J73" s="23" t="s">
        <v>11</v>
      </c>
      <c r="K73" s="21" t="s">
        <v>9</v>
      </c>
      <c r="L73" s="22" t="s">
        <v>10</v>
      </c>
      <c r="M73" s="23" t="s">
        <v>11</v>
      </c>
    </row>
    <row r="74" spans="1:13" ht="12.75" customHeight="1">
      <c r="A74" s="114"/>
      <c r="B74" s="4" t="s">
        <v>243</v>
      </c>
      <c r="C74" s="4" t="s">
        <v>169</v>
      </c>
      <c r="D74" s="104"/>
      <c r="E74" s="104"/>
      <c r="F74" s="20"/>
      <c r="G74" s="5"/>
      <c r="H74" s="25"/>
      <c r="I74" s="24"/>
      <c r="J74" s="25" t="s">
        <v>14</v>
      </c>
      <c r="K74" s="25"/>
      <c r="L74" s="24"/>
      <c r="M74" s="25" t="s">
        <v>14</v>
      </c>
    </row>
    <row r="75" spans="1:13" ht="12.75" customHeight="1">
      <c r="A75" s="26">
        <v>465</v>
      </c>
      <c r="B75" s="65" t="s">
        <v>179</v>
      </c>
      <c r="C75" s="28" t="s">
        <v>16</v>
      </c>
      <c r="D75" s="105">
        <f>+SUM(H75:I75)/2+J75</f>
        <v>10.1</v>
      </c>
      <c r="E75" s="105">
        <f>+SUM(K75:L75)/2+M75</f>
        <v>9.95</v>
      </c>
      <c r="F75" s="30">
        <f>SUM(D75,E75)</f>
        <v>20.049999999999997</v>
      </c>
      <c r="G75" s="12">
        <f>+RANK(F75,$F$75:$F$86,0)</f>
        <v>1</v>
      </c>
      <c r="H75" s="88">
        <v>7.6</v>
      </c>
      <c r="I75" s="89">
        <v>7.6</v>
      </c>
      <c r="J75" s="90">
        <v>2.5</v>
      </c>
      <c r="K75" s="91">
        <v>7.5</v>
      </c>
      <c r="L75" s="89">
        <v>7.4</v>
      </c>
      <c r="M75" s="92">
        <v>2.5</v>
      </c>
    </row>
    <row r="76" spans="1:13" ht="12.75" customHeight="1">
      <c r="A76" s="26">
        <v>468</v>
      </c>
      <c r="B76" s="65" t="s">
        <v>174</v>
      </c>
      <c r="C76" s="28" t="s">
        <v>16</v>
      </c>
      <c r="D76" s="106">
        <f>+SUM(H76:I76)/2+J76</f>
        <v>9.7</v>
      </c>
      <c r="E76" s="106">
        <f>+SUM(K76:L76)/2+M76</f>
        <v>10.25</v>
      </c>
      <c r="F76" s="30">
        <f>SUM(D76,E76)</f>
        <v>19.95</v>
      </c>
      <c r="G76" s="12">
        <f>+RANK(F76,$F$75:$F$86,0)</f>
        <v>2</v>
      </c>
      <c r="H76" s="88">
        <v>7.4</v>
      </c>
      <c r="I76" s="89">
        <v>7.6</v>
      </c>
      <c r="J76" s="90">
        <v>2.2</v>
      </c>
      <c r="K76" s="91">
        <v>7.8</v>
      </c>
      <c r="L76" s="89">
        <v>7.7</v>
      </c>
      <c r="M76" s="92">
        <v>2.5</v>
      </c>
    </row>
    <row r="77" spans="1:13" ht="12.75" customHeight="1">
      <c r="A77" s="26">
        <v>463</v>
      </c>
      <c r="B77" s="98" t="s">
        <v>170</v>
      </c>
      <c r="C77" s="75" t="s">
        <v>147</v>
      </c>
      <c r="D77" s="106">
        <f>+SUM(H77:I77)/2+J77</f>
        <v>9.65</v>
      </c>
      <c r="E77" s="106">
        <f>+SUM(K77:L77)/2+M77</f>
        <v>9.85</v>
      </c>
      <c r="F77" s="30">
        <f>SUM(D77,E77)</f>
        <v>19.5</v>
      </c>
      <c r="G77" s="12">
        <f>+RANK(F77,$F$75:$F$86,0)</f>
        <v>3</v>
      </c>
      <c r="H77" s="88">
        <v>7.5</v>
      </c>
      <c r="I77" s="89">
        <v>7.4</v>
      </c>
      <c r="J77" s="90">
        <v>2.2</v>
      </c>
      <c r="K77" s="91">
        <v>7.4</v>
      </c>
      <c r="L77" s="89">
        <v>7.3</v>
      </c>
      <c r="M77" s="92">
        <v>2.5</v>
      </c>
    </row>
    <row r="78" spans="1:13" ht="12.75" customHeight="1">
      <c r="A78" s="26">
        <v>466</v>
      </c>
      <c r="B78" s="65" t="s">
        <v>178</v>
      </c>
      <c r="C78" s="28" t="s">
        <v>16</v>
      </c>
      <c r="D78" s="106">
        <f>+SUM(H78:I78)/2+J78</f>
        <v>9.6</v>
      </c>
      <c r="E78" s="106">
        <f>+SUM(K78:L78)/2+M78</f>
        <v>9.55</v>
      </c>
      <c r="F78" s="30">
        <f>SUM(D78,E78)</f>
        <v>19.15</v>
      </c>
      <c r="G78" s="12">
        <f>+RANK(F78,$F$75:$F$86,0)</f>
        <v>4</v>
      </c>
      <c r="H78" s="88">
        <v>7.6</v>
      </c>
      <c r="I78" s="89">
        <v>7.6</v>
      </c>
      <c r="J78" s="90">
        <v>2</v>
      </c>
      <c r="K78" s="91">
        <v>7.2</v>
      </c>
      <c r="L78" s="89">
        <v>7.3</v>
      </c>
      <c r="M78" s="92">
        <v>2.3</v>
      </c>
    </row>
    <row r="79" spans="1:13" ht="12.75" customHeight="1">
      <c r="A79" s="26">
        <v>467</v>
      </c>
      <c r="B79" s="65" t="s">
        <v>175</v>
      </c>
      <c r="C79" s="28" t="s">
        <v>16</v>
      </c>
      <c r="D79" s="106">
        <f>+SUM(H79:I79)/2+J79</f>
        <v>9.4</v>
      </c>
      <c r="E79" s="106">
        <f>+SUM(K79:L79)/2+M79</f>
        <v>9.45</v>
      </c>
      <c r="F79" s="30">
        <f>SUM(D79,E79)</f>
        <v>18.85</v>
      </c>
      <c r="G79" s="12">
        <f>+RANK(F79,$F$75:$F$86,0)</f>
        <v>5</v>
      </c>
      <c r="H79" s="88">
        <v>7.2</v>
      </c>
      <c r="I79" s="89">
        <v>7.4</v>
      </c>
      <c r="J79" s="90">
        <v>2.1</v>
      </c>
      <c r="K79" s="91">
        <v>7.3</v>
      </c>
      <c r="L79" s="89">
        <v>7.2</v>
      </c>
      <c r="M79" s="92">
        <v>2.2</v>
      </c>
    </row>
    <row r="80" spans="1:13" ht="12.75" customHeight="1">
      <c r="A80" s="26">
        <v>473</v>
      </c>
      <c r="B80" s="65" t="s">
        <v>171</v>
      </c>
      <c r="C80" s="28" t="s">
        <v>34</v>
      </c>
      <c r="D80" s="106">
        <f>+SUM(H80:I80)/2+J80</f>
        <v>9.3</v>
      </c>
      <c r="E80" s="106">
        <f>+SUM(K80:L80)/2+M80</f>
        <v>9.45</v>
      </c>
      <c r="F80" s="30">
        <f>SUM(D80,E80)</f>
        <v>18.75</v>
      </c>
      <c r="G80" s="12">
        <f>+RANK(F80,$F$75:$F$86,0)</f>
        <v>6</v>
      </c>
      <c r="H80" s="88">
        <v>7.2</v>
      </c>
      <c r="I80" s="89">
        <v>7.4</v>
      </c>
      <c r="J80" s="90">
        <v>2</v>
      </c>
      <c r="K80" s="91">
        <v>7.3</v>
      </c>
      <c r="L80" s="89">
        <v>7.4</v>
      </c>
      <c r="M80" s="92">
        <v>2.1</v>
      </c>
    </row>
    <row r="81" spans="1:13" ht="12.75" customHeight="1">
      <c r="A81" s="26">
        <v>471</v>
      </c>
      <c r="B81" s="65" t="s">
        <v>185</v>
      </c>
      <c r="C81" s="28" t="s">
        <v>21</v>
      </c>
      <c r="D81" s="106">
        <f>+SUM(H81:I81)/2+J81</f>
        <v>8.8</v>
      </c>
      <c r="E81" s="106">
        <f>+SUM(K81:L81)/2+M81</f>
        <v>8.55</v>
      </c>
      <c r="F81" s="30">
        <f>SUM(D81,E81)</f>
        <v>17.35</v>
      </c>
      <c r="G81" s="12">
        <f>+RANK(F81,$F$75:$F$86,0)</f>
        <v>7</v>
      </c>
      <c r="H81" s="88">
        <v>7.3</v>
      </c>
      <c r="I81" s="89">
        <v>7.5</v>
      </c>
      <c r="J81" s="90">
        <v>1.4</v>
      </c>
      <c r="K81" s="91">
        <v>7.1</v>
      </c>
      <c r="L81" s="89">
        <v>7.2</v>
      </c>
      <c r="M81" s="92">
        <v>1.4</v>
      </c>
    </row>
    <row r="82" spans="1:14" ht="12.75" customHeight="1">
      <c r="A82" s="26">
        <v>475</v>
      </c>
      <c r="B82" s="65" t="s">
        <v>187</v>
      </c>
      <c r="C82" s="28" t="s">
        <v>34</v>
      </c>
      <c r="D82" s="106">
        <f>+SUM(H82:I82)/2+J82</f>
        <v>0</v>
      </c>
      <c r="E82" s="106">
        <f>+SUM(K82:L82)/2+M82</f>
        <v>9.15</v>
      </c>
      <c r="F82" s="30">
        <f>SUM(D82,E82)</f>
        <v>9.15</v>
      </c>
      <c r="G82" s="12">
        <f>+RANK(F82,$F$75:$F$86,0)</f>
        <v>8</v>
      </c>
      <c r="H82" s="88">
        <v>0</v>
      </c>
      <c r="I82" s="89">
        <v>0</v>
      </c>
      <c r="J82" s="90">
        <v>0</v>
      </c>
      <c r="K82" s="91">
        <v>7.7</v>
      </c>
      <c r="L82" s="89">
        <v>7.6</v>
      </c>
      <c r="M82" s="92">
        <v>1.5</v>
      </c>
      <c r="N82" s="128"/>
    </row>
    <row r="83" spans="1:13" ht="12.75" customHeight="1">
      <c r="A83" s="26">
        <v>462</v>
      </c>
      <c r="B83" s="98" t="s">
        <v>188</v>
      </c>
      <c r="C83" s="75" t="s">
        <v>147</v>
      </c>
      <c r="D83" s="106">
        <f>+SUM(H83:I83)/2+J83</f>
        <v>8.7</v>
      </c>
      <c r="E83" s="106">
        <f>+SUM(K83:L83)/2+M83</f>
        <v>0</v>
      </c>
      <c r="F83" s="30">
        <f>SUM(D83,E83)</f>
        <v>8.7</v>
      </c>
      <c r="G83" s="12">
        <f>+RANK(F83,$F$75:$F$86,0)</f>
        <v>9</v>
      </c>
      <c r="H83" s="88">
        <v>7.3</v>
      </c>
      <c r="I83" s="89">
        <v>7.3</v>
      </c>
      <c r="J83" s="90">
        <v>1.4</v>
      </c>
      <c r="K83" s="91">
        <v>0</v>
      </c>
      <c r="L83" s="89">
        <v>0</v>
      </c>
      <c r="M83" s="92">
        <v>0</v>
      </c>
    </row>
    <row r="84" spans="1:13" ht="12.75" customHeight="1">
      <c r="A84" s="26">
        <v>474</v>
      </c>
      <c r="B84" s="65" t="s">
        <v>250</v>
      </c>
      <c r="C84" s="28" t="s">
        <v>34</v>
      </c>
      <c r="D84" s="106">
        <f>+SUM(H84:I84)/2+J84</f>
        <v>8.35</v>
      </c>
      <c r="E84" s="106">
        <f>+SUM(K84:L84)/2+M84</f>
        <v>0</v>
      </c>
      <c r="F84" s="30">
        <f>SUM(D84,E84)</f>
        <v>8.35</v>
      </c>
      <c r="G84" s="12">
        <f>+RANK(F84,$F$75:$F$86,0)</f>
        <v>10</v>
      </c>
      <c r="H84" s="88">
        <v>7</v>
      </c>
      <c r="I84" s="89">
        <v>6.9</v>
      </c>
      <c r="J84" s="90">
        <v>1.4</v>
      </c>
      <c r="K84" s="91">
        <v>0</v>
      </c>
      <c r="L84" s="89">
        <v>0</v>
      </c>
      <c r="M84" s="92">
        <v>0</v>
      </c>
    </row>
    <row r="85" spans="1:13" ht="12.75" customHeight="1">
      <c r="A85" s="10">
        <v>467</v>
      </c>
      <c r="B85" s="66" t="s">
        <v>199</v>
      </c>
      <c r="C85" s="38" t="s">
        <v>147</v>
      </c>
      <c r="D85" s="107">
        <f>+SUM(H85:I85)/2+J85</f>
        <v>0</v>
      </c>
      <c r="E85" s="107">
        <f>+SUM(K85:L85)/2+M85</f>
        <v>0</v>
      </c>
      <c r="F85" s="15">
        <f>SUM(D85,E85)</f>
        <v>0</v>
      </c>
      <c r="G85" s="12">
        <f>+RANK(F85,$F$75:$F$86,0)</f>
        <v>11</v>
      </c>
      <c r="H85" s="93"/>
      <c r="I85" s="94"/>
      <c r="J85" s="95"/>
      <c r="K85" s="96"/>
      <c r="L85" s="94"/>
      <c r="M85" s="97"/>
    </row>
    <row r="86" spans="1:14" s="128" customFormat="1" ht="12.75" customHeight="1">
      <c r="A86" s="10">
        <v>479</v>
      </c>
      <c r="B86" s="66" t="s">
        <v>180</v>
      </c>
      <c r="C86" s="38" t="s">
        <v>34</v>
      </c>
      <c r="D86" s="107">
        <f>+SUM(H86:I86)/2+J86</f>
        <v>0</v>
      </c>
      <c r="E86" s="107">
        <f>+SUM(K86:L86)/2+M86</f>
        <v>0</v>
      </c>
      <c r="F86" s="15">
        <f>SUM(D86,E86)</f>
        <v>0</v>
      </c>
      <c r="G86" s="12">
        <f>+RANK(F86,$F$75:$F$86,0)</f>
        <v>11</v>
      </c>
      <c r="H86" s="93"/>
      <c r="I86" s="94"/>
      <c r="J86" s="95"/>
      <c r="K86" s="96"/>
      <c r="L86" s="94"/>
      <c r="M86" s="97"/>
      <c r="N86"/>
    </row>
    <row r="87" spans="1:13" s="128" customFormat="1" ht="12.75" customHeight="1">
      <c r="A87" s="115"/>
      <c r="B87" s="116"/>
      <c r="C87" s="116"/>
      <c r="D87" s="101"/>
      <c r="E87" s="101"/>
      <c r="F87" s="46"/>
      <c r="G87" s="47"/>
      <c r="H87" s="9"/>
      <c r="I87" s="9"/>
      <c r="J87" s="9"/>
      <c r="K87" s="9"/>
      <c r="L87" s="9"/>
      <c r="M87" s="9"/>
    </row>
    <row r="88" spans="1:13" ht="12.75" customHeight="1">
      <c r="A88" s="10" t="s">
        <v>1</v>
      </c>
      <c r="B88" s="11" t="s">
        <v>2</v>
      </c>
      <c r="C88" s="12" t="s">
        <v>3</v>
      </c>
      <c r="D88" s="102">
        <v>1</v>
      </c>
      <c r="E88" s="103">
        <v>2</v>
      </c>
      <c r="F88" s="15" t="s">
        <v>4</v>
      </c>
      <c r="G88" s="16" t="s">
        <v>5</v>
      </c>
      <c r="H88" s="17"/>
      <c r="I88" s="18" t="s">
        <v>6</v>
      </c>
      <c r="J88" s="19"/>
      <c r="K88" s="17"/>
      <c r="L88" s="18" t="s">
        <v>7</v>
      </c>
      <c r="M88" s="19"/>
    </row>
    <row r="89" spans="1:13" ht="12.75" customHeight="1">
      <c r="A89" s="114"/>
      <c r="B89" s="4"/>
      <c r="C89" s="5"/>
      <c r="D89" s="101"/>
      <c r="E89" s="101"/>
      <c r="F89" s="20"/>
      <c r="G89" s="5"/>
      <c r="H89" s="21" t="s">
        <v>9</v>
      </c>
      <c r="I89" s="22" t="s">
        <v>10</v>
      </c>
      <c r="J89" s="23" t="s">
        <v>11</v>
      </c>
      <c r="K89" s="21" t="s">
        <v>9</v>
      </c>
      <c r="L89" s="22" t="s">
        <v>10</v>
      </c>
      <c r="M89" s="23" t="s">
        <v>11</v>
      </c>
    </row>
    <row r="90" spans="1:13" ht="12.75" customHeight="1">
      <c r="A90" s="114"/>
      <c r="B90" s="4" t="s">
        <v>243</v>
      </c>
      <c r="C90" s="4" t="s">
        <v>134</v>
      </c>
      <c r="D90" s="104"/>
      <c r="E90" s="104"/>
      <c r="F90" s="20"/>
      <c r="G90" s="5"/>
      <c r="H90" s="25"/>
      <c r="I90" s="24"/>
      <c r="J90" s="25" t="s">
        <v>14</v>
      </c>
      <c r="K90" s="25"/>
      <c r="L90" s="24"/>
      <c r="M90" s="25" t="s">
        <v>14</v>
      </c>
    </row>
    <row r="91" spans="1:13" ht="12.75" customHeight="1">
      <c r="A91" s="26">
        <v>483</v>
      </c>
      <c r="B91" s="98" t="s">
        <v>167</v>
      </c>
      <c r="C91" s="75" t="s">
        <v>147</v>
      </c>
      <c r="D91" s="105">
        <f>+SUM(H91:I91)/2+J91</f>
        <v>11.5</v>
      </c>
      <c r="E91" s="105">
        <f>+SUM(K91:L91)/2+M91</f>
        <v>10.45</v>
      </c>
      <c r="F91" s="30">
        <f>SUM(D91,E91)</f>
        <v>21.95</v>
      </c>
      <c r="G91" s="12">
        <f>+RANK(F91,$F$91:$F$94,0)</f>
        <v>1</v>
      </c>
      <c r="H91" s="88">
        <v>7.6</v>
      </c>
      <c r="I91" s="89">
        <v>7.4</v>
      </c>
      <c r="J91" s="90">
        <v>4</v>
      </c>
      <c r="K91" s="91">
        <v>7.1</v>
      </c>
      <c r="L91" s="89">
        <v>7.2</v>
      </c>
      <c r="M91" s="92">
        <v>3.3</v>
      </c>
    </row>
    <row r="92" spans="1:13" ht="12.75" customHeight="1">
      <c r="A92" s="10">
        <v>481</v>
      </c>
      <c r="B92" s="66" t="s">
        <v>162</v>
      </c>
      <c r="C92" s="38" t="s">
        <v>21</v>
      </c>
      <c r="D92" s="107">
        <f>+SUM(H92:I92)/2+J92</f>
        <v>9.3</v>
      </c>
      <c r="E92" s="107">
        <f>+SUM(K92:L92)/2+M92</f>
        <v>9.55</v>
      </c>
      <c r="F92" s="15">
        <f>SUM(D92,E92)</f>
        <v>18.85</v>
      </c>
      <c r="G92" s="12">
        <f>+RANK(F92,$F$91:$F$94,0)</f>
        <v>2</v>
      </c>
      <c r="H92" s="88">
        <v>7.4</v>
      </c>
      <c r="I92" s="89">
        <v>7.6</v>
      </c>
      <c r="J92" s="90">
        <v>1.8</v>
      </c>
      <c r="K92" s="91">
        <v>7.5</v>
      </c>
      <c r="L92" s="89">
        <v>7.4</v>
      </c>
      <c r="M92" s="92">
        <v>2.1</v>
      </c>
    </row>
    <row r="93" spans="1:13" ht="12.75" customHeight="1">
      <c r="A93" s="26">
        <v>488</v>
      </c>
      <c r="B93" s="65" t="s">
        <v>143</v>
      </c>
      <c r="C93" s="28" t="s">
        <v>23</v>
      </c>
      <c r="D93" s="106">
        <f>+SUM(H93:I93)/2+J93</f>
        <v>9.049999999999999</v>
      </c>
      <c r="E93" s="106">
        <f>+SUM(K93:L93)/2+M93</f>
        <v>9.65</v>
      </c>
      <c r="F93" s="30">
        <f>SUM(D93,E93)</f>
        <v>18.7</v>
      </c>
      <c r="G93" s="12">
        <f>+RANK(F93,$F$91:$F$94,0)</f>
        <v>3</v>
      </c>
      <c r="H93" s="83">
        <v>7.4</v>
      </c>
      <c r="I93" s="84">
        <v>7.3</v>
      </c>
      <c r="J93" s="85">
        <v>1.7</v>
      </c>
      <c r="K93" s="86">
        <v>7.7</v>
      </c>
      <c r="L93" s="84">
        <v>7.6</v>
      </c>
      <c r="M93" s="87">
        <v>2</v>
      </c>
    </row>
    <row r="94" spans="1:13" ht="12.75" customHeight="1">
      <c r="A94" s="10">
        <v>486</v>
      </c>
      <c r="B94" s="66" t="s">
        <v>163</v>
      </c>
      <c r="C94" s="38" t="s">
        <v>63</v>
      </c>
      <c r="D94" s="107">
        <f>+SUM(H94:I94)/2+J94</f>
        <v>8.7</v>
      </c>
      <c r="E94" s="107">
        <f>+SUM(K94:L94)/2+M94</f>
        <v>8.55</v>
      </c>
      <c r="F94" s="15">
        <f>SUM(D94,E94)</f>
        <v>17.25</v>
      </c>
      <c r="G94" s="12">
        <f>+RANK(F94,$F$91:$F$94,0)</f>
        <v>4</v>
      </c>
      <c r="H94" s="93">
        <v>6.9</v>
      </c>
      <c r="I94" s="94">
        <v>7.1</v>
      </c>
      <c r="J94" s="95">
        <v>1.7</v>
      </c>
      <c r="K94" s="96">
        <v>6.6</v>
      </c>
      <c r="L94" s="94">
        <v>6.5</v>
      </c>
      <c r="M94" s="97">
        <v>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2" manualBreakCount="2">
    <brk id="32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Pekelsma</dc:creator>
  <cp:keywords/>
  <dc:description/>
  <cp:lastModifiedBy>Erik-Jan Post</cp:lastModifiedBy>
  <dcterms:created xsi:type="dcterms:W3CDTF">2009-12-12T20:35:00Z</dcterms:created>
  <dcterms:modified xsi:type="dcterms:W3CDTF">2009-12-13T17:18:38Z</dcterms:modified>
  <cp:category/>
  <cp:version/>
  <cp:contentType/>
  <cp:contentStatus/>
  <cp:revision>2</cp:revision>
</cp:coreProperties>
</file>