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1" activeTab="0"/>
  </bookViews>
  <sheets>
    <sheet name="baan 1 ochtend" sheetId="1" r:id="rId1"/>
    <sheet name="baan 2 ochtend" sheetId="2" r:id="rId2"/>
    <sheet name="baan 3 ochtend" sheetId="3" r:id="rId3"/>
    <sheet name="baan 4 ochtend" sheetId="4" r:id="rId4"/>
    <sheet name="baan 1 middag" sheetId="5" r:id="rId5"/>
    <sheet name="baan 2 middag" sheetId="6" r:id="rId6"/>
    <sheet name="baan 3 middag" sheetId="7" r:id="rId7"/>
    <sheet name="baan 4 middag" sheetId="8" r:id="rId8"/>
    <sheet name="hoogste dag (2)" sheetId="9" r:id="rId9"/>
  </sheets>
  <definedNames/>
  <calcPr fullCalcOnLoad="1"/>
</workbook>
</file>

<file path=xl/sharedStrings.xml><?xml version="1.0" encoding="utf-8"?>
<sst xmlns="http://schemas.openxmlformats.org/spreadsheetml/2006/main" count="816" uniqueCount="137">
  <si>
    <r>
      <t>UITSLAGENLIJST TELCOMMISSIE</t>
    </r>
    <r>
      <rPr>
        <sz val="12"/>
        <color indexed="10"/>
        <rFont val="Arial"/>
        <family val="2"/>
      </rPr>
      <t xml:space="preserve">  </t>
    </r>
  </si>
  <si>
    <r>
      <t>WEDSTRIJD</t>
    </r>
    <r>
      <rPr>
        <b/>
        <sz val="12"/>
        <color indexed="10"/>
        <rFont val="Arial"/>
        <family val="2"/>
      </rPr>
      <t>:</t>
    </r>
    <r>
      <rPr>
        <b/>
        <sz val="12"/>
        <rFont val="Arial"/>
        <family val="2"/>
      </rPr>
      <t xml:space="preserve"> NK GROEPSSPRINGEN JUNIOREN_SENIOREN   DATUM: 12-2-2011 DORDRECHT</t>
    </r>
  </si>
  <si>
    <t>BAAN 1</t>
  </si>
  <si>
    <t>MINITRAMPOLINE</t>
  </si>
  <si>
    <t>minitrampoline</t>
  </si>
  <si>
    <t>Uitvoering</t>
  </si>
  <si>
    <t>Moeilijkheid</t>
  </si>
  <si>
    <t xml:space="preserve">Nr </t>
  </si>
  <si>
    <t>Naam</t>
  </si>
  <si>
    <t>Dames Senioren B Niveau</t>
  </si>
  <si>
    <t>Jury 1</t>
  </si>
  <si>
    <t>Jury 2</t>
  </si>
  <si>
    <t>Subtot</t>
  </si>
  <si>
    <t xml:space="preserve">Jury 1 </t>
  </si>
  <si>
    <t>Totaal</t>
  </si>
  <si>
    <t>Plaats</t>
  </si>
  <si>
    <t xml:space="preserve">Juventa </t>
  </si>
  <si>
    <t>Margraten</t>
  </si>
  <si>
    <t>CSC'45</t>
  </si>
  <si>
    <t>Heerenveen</t>
  </si>
  <si>
    <t>WSBF</t>
  </si>
  <si>
    <t>Surhuisterveen</t>
  </si>
  <si>
    <t>Sport en Vriendschap</t>
  </si>
  <si>
    <t>Wierden</t>
  </si>
  <si>
    <t>GV Wilhelmina</t>
  </si>
  <si>
    <t>Bocholtz</t>
  </si>
  <si>
    <t>SVK</t>
  </si>
  <si>
    <t>Kollumerzwaag</t>
  </si>
  <si>
    <t>KEV</t>
  </si>
  <si>
    <t>Vriezenveen</t>
  </si>
  <si>
    <t>STAR</t>
  </si>
  <si>
    <t>Rotterdam</t>
  </si>
  <si>
    <t>SV Twello</t>
  </si>
  <si>
    <t>Twello</t>
  </si>
  <si>
    <t>Dames Junioren B Niveau</t>
  </si>
  <si>
    <t>GV Barendrecht</t>
  </si>
  <si>
    <t>Barendrecht</t>
  </si>
  <si>
    <t>Swentibold</t>
  </si>
  <si>
    <t>Sittard</t>
  </si>
  <si>
    <t>Forza Gymnastica</t>
  </si>
  <si>
    <t>Goes</t>
  </si>
  <si>
    <t>DOS/TSE</t>
  </si>
  <si>
    <t>Rijssen</t>
  </si>
  <si>
    <t>DFS</t>
  </si>
  <si>
    <t>Opheusden</t>
  </si>
  <si>
    <t>SPRINGTOESTEL _ MINITRAMP</t>
  </si>
  <si>
    <t>BAAN 2</t>
  </si>
  <si>
    <t>Springtoestel-mini</t>
  </si>
  <si>
    <t>LOVA</t>
  </si>
  <si>
    <t>Vroomshoop</t>
  </si>
  <si>
    <t>Samen Sterk</t>
  </si>
  <si>
    <t>Rijsbergen</t>
  </si>
  <si>
    <t>Juventa</t>
  </si>
  <si>
    <t>MTV</t>
  </si>
  <si>
    <t>Middelburg</t>
  </si>
  <si>
    <t xml:space="preserve">PEGASUS-PLANK  </t>
  </si>
  <si>
    <t>BAAN 3</t>
  </si>
  <si>
    <t>pegasus /plank</t>
  </si>
  <si>
    <t>dames junioren B Niveau</t>
  </si>
  <si>
    <t xml:space="preserve">DFS </t>
  </si>
  <si>
    <t>GV Elistha</t>
  </si>
  <si>
    <t>Elst</t>
  </si>
  <si>
    <t xml:space="preserve"> </t>
  </si>
  <si>
    <t>heren junioren A</t>
  </si>
  <si>
    <t>O&amp;O</t>
  </si>
  <si>
    <t>Zwijndrecht</t>
  </si>
  <si>
    <t>Dames senioren B Niveau</t>
  </si>
  <si>
    <t>Elistha</t>
  </si>
  <si>
    <t xml:space="preserve">KEV </t>
  </si>
  <si>
    <t>MINITRAMPOLINE -TAFEL</t>
  </si>
  <si>
    <t>BAAN 4</t>
  </si>
  <si>
    <t>minitrampoline-tafel</t>
  </si>
  <si>
    <t>dames Junioren B niveau</t>
  </si>
  <si>
    <t>DOS-TSE</t>
  </si>
  <si>
    <t>Rijssen-Enter</t>
  </si>
  <si>
    <t>heren junioren B Niveau</t>
  </si>
  <si>
    <t>dames senioren B niveau</t>
  </si>
  <si>
    <t>DOS</t>
  </si>
  <si>
    <t>Lemmer</t>
  </si>
  <si>
    <t>DVV</t>
  </si>
  <si>
    <t>Zuid Scharwoude</t>
  </si>
  <si>
    <t xml:space="preserve">CSC'45 </t>
  </si>
  <si>
    <t>dames senioren A Niveau</t>
  </si>
  <si>
    <t>Turncentrum Twente</t>
  </si>
  <si>
    <t>Hengelo</t>
  </si>
  <si>
    <t>MINITRAMPOLINE  BAAN 1</t>
  </si>
  <si>
    <t>Dames senioren A niveau</t>
  </si>
  <si>
    <t>Turn centrum Twente</t>
  </si>
  <si>
    <t>Dames Junioren A Niveau</t>
  </si>
  <si>
    <t>Olympia</t>
  </si>
  <si>
    <t>Landgraaf</t>
  </si>
  <si>
    <t>Heren Senioren B Niveau</t>
  </si>
  <si>
    <t>OKK</t>
  </si>
  <si>
    <t>Nijverdal</t>
  </si>
  <si>
    <t>SVO</t>
  </si>
  <si>
    <t>Schinnen</t>
  </si>
  <si>
    <t xml:space="preserve">DOS/TSE  </t>
  </si>
  <si>
    <t>Heren Senioren A Niveau</t>
  </si>
  <si>
    <t xml:space="preserve">SPRINGTOESTEL-MINI </t>
  </si>
  <si>
    <t>Dames junioren A Niveau</t>
  </si>
  <si>
    <t xml:space="preserve">O&amp;O </t>
  </si>
  <si>
    <t>Rijssen - Enter</t>
  </si>
  <si>
    <t xml:space="preserve">KEV  </t>
  </si>
  <si>
    <t xml:space="preserve">PEGASUS-PLANK </t>
  </si>
  <si>
    <t>PEGASUS plank</t>
  </si>
  <si>
    <t>heren senioren B niveau</t>
  </si>
  <si>
    <t xml:space="preserve">DOS/TSE </t>
  </si>
  <si>
    <t>heren senioren A Niveau</t>
  </si>
  <si>
    <t>Dames Senioren A Niveau</t>
  </si>
  <si>
    <t>dames junioren A Niveau</t>
  </si>
  <si>
    <t>TUMBLING</t>
  </si>
  <si>
    <t>tumbling</t>
  </si>
  <si>
    <t>Dames junioren B niveau</t>
  </si>
  <si>
    <t>dames Senioren B niveau</t>
  </si>
  <si>
    <t>BALANS</t>
  </si>
  <si>
    <t>Kerkrade</t>
  </si>
  <si>
    <t>dames Junioren A niveau</t>
  </si>
  <si>
    <t>dames Senioren A niveau</t>
  </si>
  <si>
    <t>MINITRAMP TAFEL</t>
  </si>
  <si>
    <t>minitrampoline-Tafel</t>
  </si>
  <si>
    <t>heren senioren A niveau</t>
  </si>
  <si>
    <t>dames junioren A niveau</t>
  </si>
  <si>
    <t>KEV team 2</t>
  </si>
  <si>
    <t>KEV team 1</t>
  </si>
  <si>
    <t>Hoogste dagscore van alle onderdelen</t>
  </si>
  <si>
    <t>Minitrampoline</t>
  </si>
  <si>
    <t>dames senioren B</t>
  </si>
  <si>
    <t>dames junioren B</t>
  </si>
  <si>
    <t>dames senioren A</t>
  </si>
  <si>
    <t>dames junioren A</t>
  </si>
  <si>
    <t>heren senioren B</t>
  </si>
  <si>
    <t>heren senioren A</t>
  </si>
  <si>
    <t>Spingtoestel - MiniTramp.</t>
  </si>
  <si>
    <t>Pegasus - Plank</t>
  </si>
  <si>
    <t>Minitrampoline - Tafel</t>
  </si>
  <si>
    <t>heren junioren B</t>
  </si>
  <si>
    <t>Tumbling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</si>
</sst>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1"/>
      <color indexed="8"/>
      <name val="Verdana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1" borderId="2" applyNumberFormat="0" applyAlignment="0" applyProtection="0"/>
    <xf numFmtId="164" fontId="5" fillId="0" borderId="3" applyNumberFormat="0" applyFill="0" applyAlignment="0" applyProtection="0"/>
    <xf numFmtId="164" fontId="6" fillId="4" borderId="0" applyNumberFormat="0" applyBorder="0" applyAlignment="0" applyProtection="0"/>
    <xf numFmtId="164" fontId="7" fillId="7" borderId="1" applyNumberFormat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23" borderId="7" applyNumberFormat="0" applyAlignment="0" applyProtection="0"/>
    <xf numFmtId="164" fontId="12" fillId="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20" borderId="9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18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19" fillId="0" borderId="0" xfId="0" applyFont="1" applyAlignment="1" applyProtection="1">
      <alignment/>
      <protection locked="0"/>
    </xf>
    <xf numFmtId="164" fontId="2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21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5" fontId="18" fillId="0" borderId="0" xfId="0" applyNumberFormat="1" applyFont="1" applyAlignment="1" applyProtection="1">
      <alignment horizontal="center"/>
      <protection/>
    </xf>
    <xf numFmtId="164" fontId="24" fillId="0" borderId="0" xfId="0" applyFont="1" applyBorder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64" fontId="25" fillId="0" borderId="0" xfId="0" applyFont="1" applyAlignment="1" applyProtection="1">
      <alignment vertical="center"/>
      <protection/>
    </xf>
    <xf numFmtId="164" fontId="25" fillId="0" borderId="10" xfId="0" applyFont="1" applyBorder="1" applyAlignment="1" applyProtection="1">
      <alignment horizontal="center"/>
      <protection/>
    </xf>
    <xf numFmtId="164" fontId="18" fillId="0" borderId="11" xfId="0" applyFont="1" applyBorder="1" applyAlignment="1" applyProtection="1">
      <alignment/>
      <protection/>
    </xf>
    <xf numFmtId="164" fontId="26" fillId="0" borderId="11" xfId="0" applyFont="1" applyBorder="1" applyAlignment="1" applyProtection="1">
      <alignment/>
      <protection/>
    </xf>
    <xf numFmtId="164" fontId="26" fillId="0" borderId="11" xfId="0" applyFont="1" applyFill="1" applyBorder="1" applyAlignment="1" applyProtection="1">
      <alignment horizontal="center"/>
      <protection/>
    </xf>
    <xf numFmtId="165" fontId="26" fillId="0" borderId="12" xfId="0" applyNumberFormat="1" applyFont="1" applyBorder="1" applyAlignment="1" applyProtection="1">
      <alignment horizontal="center"/>
      <protection/>
    </xf>
    <xf numFmtId="164" fontId="0" fillId="0" borderId="11" xfId="0" applyBorder="1" applyAlignment="1" applyProtection="1">
      <alignment/>
      <protection locked="0"/>
    </xf>
    <xf numFmtId="164" fontId="0" fillId="0" borderId="11" xfId="0" applyFont="1" applyBorder="1" applyAlignment="1" applyProtection="1">
      <alignment/>
      <protection locked="0"/>
    </xf>
    <xf numFmtId="164" fontId="0" fillId="20" borderId="11" xfId="0" applyFill="1" applyBorder="1" applyAlignment="1" applyProtection="1">
      <alignment/>
      <protection/>
    </xf>
    <xf numFmtId="164" fontId="27" fillId="0" borderId="11" xfId="0" applyFont="1" applyBorder="1" applyAlignment="1" applyProtection="1">
      <alignment horizontal="center"/>
      <protection/>
    </xf>
    <xf numFmtId="165" fontId="28" fillId="4" borderId="11" xfId="0" applyNumberFormat="1" applyFont="1" applyFill="1" applyBorder="1" applyAlignment="1" applyProtection="1">
      <alignment horizontal="center"/>
      <protection/>
    </xf>
    <xf numFmtId="164" fontId="0" fillId="0" borderId="11" xfId="0" applyFont="1" applyFill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0" fillId="24" borderId="11" xfId="0" applyFont="1" applyFill="1" applyBorder="1" applyAlignment="1" applyProtection="1">
      <alignment/>
      <protection locked="0"/>
    </xf>
    <xf numFmtId="165" fontId="18" fillId="0" borderId="0" xfId="0" applyNumberFormat="1" applyFont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4" fontId="19" fillId="0" borderId="0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locked="0"/>
    </xf>
    <xf numFmtId="164" fontId="18" fillId="0" borderId="13" xfId="0" applyFont="1" applyBorder="1" applyAlignment="1" applyProtection="1">
      <alignment/>
      <protection locked="0"/>
    </xf>
    <xf numFmtId="164" fontId="24" fillId="0" borderId="14" xfId="0" applyFont="1" applyBorder="1" applyAlignment="1" applyProtection="1">
      <alignment/>
      <protection/>
    </xf>
    <xf numFmtId="164" fontId="18" fillId="0" borderId="13" xfId="0" applyFont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7" fillId="0" borderId="0" xfId="0" applyFont="1" applyFill="1" applyBorder="1" applyAlignment="1" applyProtection="1">
      <alignment horizontal="center"/>
      <protection/>
    </xf>
    <xf numFmtId="165" fontId="28" fillId="0" borderId="0" xfId="0" applyNumberFormat="1" applyFont="1" applyFill="1" applyBorder="1" applyAlignment="1" applyProtection="1">
      <alignment horizontal="center"/>
      <protection/>
    </xf>
    <xf numFmtId="164" fontId="24" fillId="0" borderId="13" xfId="0" applyFont="1" applyBorder="1" applyAlignment="1" applyProtection="1">
      <alignment/>
      <protection/>
    </xf>
    <xf numFmtId="164" fontId="24" fillId="0" borderId="0" xfId="0" applyFont="1" applyAlignment="1" applyProtection="1">
      <alignment/>
      <protection/>
    </xf>
    <xf numFmtId="164" fontId="24" fillId="0" borderId="13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 locked="0"/>
    </xf>
    <xf numFmtId="164" fontId="29" fillId="0" borderId="11" xfId="0" applyFont="1" applyFill="1" applyBorder="1" applyAlignment="1">
      <alignment/>
    </xf>
    <xf numFmtId="164" fontId="29" fillId="24" borderId="11" xfId="0" applyFont="1" applyFill="1" applyBorder="1" applyAlignment="1">
      <alignment/>
    </xf>
    <xf numFmtId="164" fontId="30" fillId="0" borderId="0" xfId="0" applyFont="1" applyFill="1" applyBorder="1" applyAlignment="1">
      <alignment/>
    </xf>
    <xf numFmtId="164" fontId="0" fillId="25" borderId="0" xfId="0" applyFill="1" applyBorder="1" applyAlignment="1" applyProtection="1">
      <alignment/>
      <protection/>
    </xf>
    <xf numFmtId="164" fontId="27" fillId="25" borderId="0" xfId="0" applyFont="1" applyFill="1" applyBorder="1" applyAlignment="1" applyProtection="1">
      <alignment horizontal="center"/>
      <protection/>
    </xf>
    <xf numFmtId="165" fontId="28" fillId="25" borderId="0" xfId="0" applyNumberFormat="1" applyFont="1" applyFill="1" applyBorder="1" applyAlignment="1" applyProtection="1">
      <alignment horizontal="center"/>
      <protection/>
    </xf>
    <xf numFmtId="164" fontId="0" fillId="0" borderId="11" xfId="0" applyFont="1" applyBorder="1" applyAlignment="1" applyProtection="1">
      <alignment/>
      <protection locked="0"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horizontal="center"/>
      <protection/>
    </xf>
    <xf numFmtId="165" fontId="18" fillId="0" borderId="0" xfId="0" applyNumberFormat="1" applyFont="1" applyFill="1" applyAlignment="1" applyProtection="1">
      <alignment horizontal="center"/>
      <protection/>
    </xf>
    <xf numFmtId="164" fontId="25" fillId="0" borderId="0" xfId="0" applyFont="1" applyAlignment="1" applyProtection="1">
      <alignment vertical="center"/>
      <protection locked="0"/>
    </xf>
    <xf numFmtId="164" fontId="25" fillId="0" borderId="10" xfId="0" applyFont="1" applyBorder="1" applyAlignment="1" applyProtection="1">
      <alignment horizontal="center"/>
      <protection locked="0"/>
    </xf>
    <xf numFmtId="164" fontId="18" fillId="0" borderId="11" xfId="0" applyFont="1" applyBorder="1" applyAlignment="1" applyProtection="1">
      <alignment/>
      <protection locked="0"/>
    </xf>
    <xf numFmtId="164" fontId="26" fillId="0" borderId="11" xfId="0" applyFont="1" applyBorder="1" applyAlignment="1" applyProtection="1">
      <alignment/>
      <protection locked="0"/>
    </xf>
    <xf numFmtId="164" fontId="26" fillId="0" borderId="11" xfId="0" applyFont="1" applyFill="1" applyBorder="1" applyAlignment="1" applyProtection="1">
      <alignment horizontal="center"/>
      <protection locked="0"/>
    </xf>
    <xf numFmtId="165" fontId="26" fillId="0" borderId="12" xfId="0" applyNumberFormat="1" applyFont="1" applyBorder="1" applyAlignment="1" applyProtection="1">
      <alignment horizontal="center"/>
      <protection locked="0"/>
    </xf>
    <xf numFmtId="165" fontId="28" fillId="4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Alignment="1">
      <alignment/>
    </xf>
    <xf numFmtId="164" fontId="23" fillId="0" borderId="13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/>
    </xf>
    <xf numFmtId="164" fontId="18" fillId="0" borderId="0" xfId="0" applyFont="1" applyBorder="1" applyAlignment="1" applyProtection="1">
      <alignment/>
      <protection/>
    </xf>
    <xf numFmtId="164" fontId="0" fillId="0" borderId="11" xfId="0" applyFont="1" applyBorder="1" applyAlignment="1" applyProtection="1">
      <alignment/>
      <protection/>
    </xf>
    <xf numFmtId="164" fontId="0" fillId="24" borderId="11" xfId="0" applyFont="1" applyFill="1" applyBorder="1" applyAlignment="1" applyProtection="1">
      <alignment/>
      <protection/>
    </xf>
    <xf numFmtId="164" fontId="31" fillId="0" borderId="11" xfId="0" applyFont="1" applyBorder="1" applyAlignment="1" applyProtection="1">
      <alignment/>
      <protection/>
    </xf>
    <xf numFmtId="164" fontId="0" fillId="0" borderId="0" xfId="0" applyFont="1" applyAlignment="1" applyProtection="1">
      <alignment horizontal="center"/>
      <protection locked="0"/>
    </xf>
    <xf numFmtId="164" fontId="30" fillId="0" borderId="11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erekening" xfId="44"/>
    <cellStyle name="Controlecel" xfId="45"/>
    <cellStyle name="Gekoppelde cel" xfId="46"/>
    <cellStyle name="Goed" xfId="47"/>
    <cellStyle name="Invoer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Titel" xfId="56"/>
    <cellStyle name="Totaal" xfId="57"/>
    <cellStyle name="Uitvoer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9525</xdr:rowOff>
    </xdr:from>
    <xdr:to>
      <xdr:col>10</xdr:col>
      <xdr:colOff>38100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695325"/>
          <a:ext cx="28670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19050</xdr:rowOff>
    </xdr:from>
    <xdr:to>
      <xdr:col>10</xdr:col>
      <xdr:colOff>57150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704850"/>
          <a:ext cx="27241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152400</xdr:rowOff>
    </xdr:from>
    <xdr:to>
      <xdr:col>9</xdr:col>
      <xdr:colOff>590550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666750"/>
          <a:ext cx="23431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19050</xdr:rowOff>
    </xdr:from>
    <xdr:to>
      <xdr:col>10</xdr:col>
      <xdr:colOff>57150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704850"/>
          <a:ext cx="27241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9525</xdr:rowOff>
    </xdr:from>
    <xdr:to>
      <xdr:col>10</xdr:col>
      <xdr:colOff>38100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542925"/>
          <a:ext cx="28670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19050</xdr:rowOff>
    </xdr:from>
    <xdr:to>
      <xdr:col>10</xdr:col>
      <xdr:colOff>57150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704850"/>
          <a:ext cx="32004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9525</xdr:rowOff>
    </xdr:from>
    <xdr:to>
      <xdr:col>10</xdr:col>
      <xdr:colOff>9525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95325"/>
          <a:ext cx="2724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</xdr:rowOff>
    </xdr:from>
    <xdr:to>
      <xdr:col>8</xdr:col>
      <xdr:colOff>590550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9050"/>
          <a:ext cx="19050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5</xdr:row>
      <xdr:rowOff>9525</xdr:rowOff>
    </xdr:from>
    <xdr:to>
      <xdr:col>8</xdr:col>
      <xdr:colOff>371475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47725"/>
          <a:ext cx="28575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4.57421875" style="1" customWidth="1"/>
    <col min="2" max="2" width="27.57421875" style="1" customWidth="1"/>
    <col min="3" max="3" width="24.7109375" style="1" customWidth="1"/>
    <col min="4" max="9" width="8.140625" style="1" customWidth="1"/>
    <col min="10" max="10" width="10.5742187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9:29" s="1" customFormat="1" ht="12">
      <c r="I1" s="2"/>
      <c r="J1" s="3"/>
      <c r="N1" s="4"/>
      <c r="S1" s="4"/>
      <c r="V1" s="5"/>
      <c r="AA1" s="2"/>
      <c r="AB1" s="2"/>
      <c r="AC1" s="2"/>
    </row>
    <row r="2" spans="1:10" s="1" customFormat="1" ht="16.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0" customFormat="1" ht="13.5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</row>
    <row r="5" spans="1:29" s="1" customFormat="1" ht="12">
      <c r="A5" s="7"/>
      <c r="B5" s="7"/>
      <c r="C5" s="7"/>
      <c r="D5" s="7"/>
      <c r="E5" s="7"/>
      <c r="F5" s="7"/>
      <c r="G5" s="7"/>
      <c r="H5" s="7"/>
      <c r="I5" s="11"/>
      <c r="J5" s="12"/>
      <c r="N5" s="4"/>
      <c r="S5" s="4"/>
      <c r="V5" s="5"/>
      <c r="AA5" s="2"/>
      <c r="AB5" s="2"/>
      <c r="AC5" s="2"/>
    </row>
    <row r="6" spans="1:29" s="1" customFormat="1" ht="12.75">
      <c r="A6" s="7"/>
      <c r="B6" s="13"/>
      <c r="C6" s="13"/>
      <c r="D6" s="7"/>
      <c r="E6" s="7"/>
      <c r="F6" s="7"/>
      <c r="G6" s="7"/>
      <c r="H6" s="7"/>
      <c r="I6" s="11"/>
      <c r="J6" s="12"/>
      <c r="N6" s="4"/>
      <c r="S6" s="4"/>
      <c r="V6" s="5"/>
      <c r="AA6" s="2"/>
      <c r="AB6" s="2"/>
      <c r="AC6" s="2"/>
    </row>
    <row r="7" spans="1:29" s="1" customFormat="1" ht="18.75" customHeight="1">
      <c r="A7" s="7"/>
      <c r="B7" s="14" t="s">
        <v>2</v>
      </c>
      <c r="C7" s="7"/>
      <c r="D7" s="7"/>
      <c r="E7" s="7"/>
      <c r="F7" s="7"/>
      <c r="G7" s="7"/>
      <c r="H7" s="7"/>
      <c r="I7" s="11"/>
      <c r="J7" s="12"/>
      <c r="N7" s="4"/>
      <c r="S7" s="4"/>
      <c r="V7" s="5"/>
      <c r="AA7" s="2"/>
      <c r="AB7" s="2"/>
      <c r="AC7" s="2"/>
    </row>
    <row r="8" spans="1:29" s="1" customFormat="1" ht="12.75">
      <c r="A8" s="7"/>
      <c r="B8" s="13" t="s">
        <v>3</v>
      </c>
      <c r="C8" s="13"/>
      <c r="D8" s="7"/>
      <c r="E8" s="7"/>
      <c r="F8" s="7"/>
      <c r="G8" s="7"/>
      <c r="H8" s="7"/>
      <c r="I8" s="11"/>
      <c r="J8" s="12"/>
      <c r="N8" s="4"/>
      <c r="S8" s="4"/>
      <c r="V8" s="5"/>
      <c r="AA8" s="2"/>
      <c r="AB8" s="2"/>
      <c r="AC8" s="2"/>
    </row>
    <row r="9" spans="1:10" ht="12">
      <c r="A9" s="7"/>
      <c r="B9" s="7"/>
      <c r="C9" s="7"/>
      <c r="D9" s="7"/>
      <c r="E9" s="7"/>
      <c r="F9" s="7"/>
      <c r="G9" s="7"/>
      <c r="H9" s="7"/>
      <c r="I9" s="11"/>
      <c r="J9" s="12"/>
    </row>
    <row r="10" spans="1:10" ht="12">
      <c r="A10" s="7"/>
      <c r="B10" s="7"/>
      <c r="C10" s="15" t="s">
        <v>4</v>
      </c>
      <c r="D10" s="16" t="s">
        <v>5</v>
      </c>
      <c r="E10" s="16"/>
      <c r="F10" s="16"/>
      <c r="G10" s="16" t="s">
        <v>6</v>
      </c>
      <c r="H10" s="16"/>
      <c r="I10" s="11"/>
      <c r="J10" s="12"/>
    </row>
    <row r="11" spans="1:10" ht="12">
      <c r="A11" s="17" t="s">
        <v>7</v>
      </c>
      <c r="B11" s="17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7" t="s">
        <v>13</v>
      </c>
      <c r="H11" s="18" t="s">
        <v>12</v>
      </c>
      <c r="I11" s="19" t="s">
        <v>14</v>
      </c>
      <c r="J11" s="20" t="s">
        <v>15</v>
      </c>
    </row>
    <row r="12" spans="1:10" ht="17.25" customHeight="1">
      <c r="A12" s="21">
        <v>1</v>
      </c>
      <c r="B12" s="22" t="s">
        <v>16</v>
      </c>
      <c r="C12" s="22" t="s">
        <v>17</v>
      </c>
      <c r="D12" s="21">
        <v>8.1</v>
      </c>
      <c r="E12" s="21">
        <v>8.3</v>
      </c>
      <c r="F12" s="23">
        <f aca="true" t="shared" si="0" ref="F12:F20">AVERAGE(D12:E12)</f>
        <v>8.2</v>
      </c>
      <c r="G12" s="21">
        <v>10.6</v>
      </c>
      <c r="H12" s="23">
        <f aca="true" t="shared" si="1" ref="H12:H20">(G12)</f>
        <v>10.6</v>
      </c>
      <c r="I12" s="24">
        <f aca="true" t="shared" si="2" ref="I12:I20">SUM(F12+H12)</f>
        <v>18.799999999999997</v>
      </c>
      <c r="J12" s="25">
        <f aca="true" t="shared" si="3" ref="J12:J20">RANK(I12,I$12:I$20)</f>
        <v>5</v>
      </c>
    </row>
    <row r="13" spans="1:10" ht="17.25" customHeight="1">
      <c r="A13" s="21">
        <v>2</v>
      </c>
      <c r="B13" s="22" t="s">
        <v>18</v>
      </c>
      <c r="C13" s="22" t="s">
        <v>19</v>
      </c>
      <c r="D13" s="21">
        <v>7.5</v>
      </c>
      <c r="E13" s="21">
        <v>7.5</v>
      </c>
      <c r="F13" s="23">
        <f t="shared" si="0"/>
        <v>7.5</v>
      </c>
      <c r="G13" s="21">
        <v>10.6</v>
      </c>
      <c r="H13" s="23">
        <f t="shared" si="1"/>
        <v>10.6</v>
      </c>
      <c r="I13" s="24">
        <f t="shared" si="2"/>
        <v>18.1</v>
      </c>
      <c r="J13" s="25">
        <f t="shared" si="3"/>
        <v>7</v>
      </c>
    </row>
    <row r="14" spans="1:10" ht="17.25" customHeight="1">
      <c r="A14" s="21">
        <v>3</v>
      </c>
      <c r="B14" s="26" t="s">
        <v>20</v>
      </c>
      <c r="C14" s="27" t="s">
        <v>21</v>
      </c>
      <c r="D14" s="21">
        <v>9.4</v>
      </c>
      <c r="E14" s="21">
        <v>9.7</v>
      </c>
      <c r="F14" s="23">
        <f t="shared" si="0"/>
        <v>9.55</v>
      </c>
      <c r="G14" s="21">
        <v>10.1</v>
      </c>
      <c r="H14" s="23">
        <f t="shared" si="1"/>
        <v>10.1</v>
      </c>
      <c r="I14" s="24">
        <f t="shared" si="2"/>
        <v>19.65</v>
      </c>
      <c r="J14" s="25">
        <f t="shared" si="3"/>
        <v>3</v>
      </c>
    </row>
    <row r="15" spans="1:10" ht="17.25" customHeight="1">
      <c r="A15" s="21">
        <v>4</v>
      </c>
      <c r="B15" s="22" t="s">
        <v>22</v>
      </c>
      <c r="C15" s="22" t="s">
        <v>23</v>
      </c>
      <c r="D15" s="21">
        <v>9.7</v>
      </c>
      <c r="E15" s="21">
        <v>10.1</v>
      </c>
      <c r="F15" s="23">
        <f t="shared" si="0"/>
        <v>9.899999999999999</v>
      </c>
      <c r="G15" s="21">
        <v>10.4</v>
      </c>
      <c r="H15" s="23">
        <f t="shared" si="1"/>
        <v>10.4</v>
      </c>
      <c r="I15" s="24">
        <f t="shared" si="2"/>
        <v>20.299999999999997</v>
      </c>
      <c r="J15" s="25">
        <f t="shared" si="3"/>
        <v>2</v>
      </c>
    </row>
    <row r="16" spans="1:10" ht="17.25" customHeight="1">
      <c r="A16" s="21">
        <v>5</v>
      </c>
      <c r="B16" s="22" t="s">
        <v>24</v>
      </c>
      <c r="C16" s="22" t="s">
        <v>25</v>
      </c>
      <c r="D16" s="21">
        <v>5</v>
      </c>
      <c r="E16" s="21">
        <v>5.6</v>
      </c>
      <c r="F16" s="23">
        <f t="shared" si="0"/>
        <v>5.3</v>
      </c>
      <c r="G16" s="21">
        <v>10.2</v>
      </c>
      <c r="H16" s="23">
        <f t="shared" si="1"/>
        <v>10.2</v>
      </c>
      <c r="I16" s="24">
        <f t="shared" si="2"/>
        <v>15.5</v>
      </c>
      <c r="J16" s="25">
        <f t="shared" si="3"/>
        <v>9</v>
      </c>
    </row>
    <row r="17" spans="1:10" ht="17.25" customHeight="1">
      <c r="A17" s="21">
        <v>6</v>
      </c>
      <c r="B17" s="22" t="s">
        <v>26</v>
      </c>
      <c r="C17" s="22" t="s">
        <v>27</v>
      </c>
      <c r="D17" s="21">
        <v>7.4</v>
      </c>
      <c r="E17" s="21">
        <v>8</v>
      </c>
      <c r="F17" s="23">
        <f t="shared" si="0"/>
        <v>7.7</v>
      </c>
      <c r="G17" s="21">
        <v>10.6</v>
      </c>
      <c r="H17" s="23">
        <f t="shared" si="1"/>
        <v>10.6</v>
      </c>
      <c r="I17" s="24">
        <f t="shared" si="2"/>
        <v>18.3</v>
      </c>
      <c r="J17" s="25">
        <f t="shared" si="3"/>
        <v>6</v>
      </c>
    </row>
    <row r="18" spans="1:10" ht="17.25" customHeight="1">
      <c r="A18" s="21">
        <v>7</v>
      </c>
      <c r="B18" s="22" t="s">
        <v>28</v>
      </c>
      <c r="C18" s="22" t="s">
        <v>29</v>
      </c>
      <c r="D18" s="21">
        <v>9.3</v>
      </c>
      <c r="E18" s="21">
        <v>9.2</v>
      </c>
      <c r="F18" s="23">
        <f t="shared" si="0"/>
        <v>9.25</v>
      </c>
      <c r="G18" s="21">
        <v>9.6</v>
      </c>
      <c r="H18" s="23">
        <f t="shared" si="1"/>
        <v>9.6</v>
      </c>
      <c r="I18" s="24">
        <f t="shared" si="2"/>
        <v>18.85</v>
      </c>
      <c r="J18" s="25">
        <f t="shared" si="3"/>
        <v>4</v>
      </c>
    </row>
    <row r="19" spans="1:10" ht="17.25" customHeight="1">
      <c r="A19" s="21">
        <v>8</v>
      </c>
      <c r="B19" s="28" t="s">
        <v>30</v>
      </c>
      <c r="C19" s="22" t="s">
        <v>31</v>
      </c>
      <c r="D19" s="21">
        <v>5</v>
      </c>
      <c r="E19" s="21">
        <v>5.7</v>
      </c>
      <c r="F19" s="23">
        <f t="shared" si="0"/>
        <v>5.35</v>
      </c>
      <c r="G19" s="21">
        <v>10.5</v>
      </c>
      <c r="H19" s="23">
        <f t="shared" si="1"/>
        <v>10.5</v>
      </c>
      <c r="I19" s="24">
        <f t="shared" si="2"/>
        <v>15.85</v>
      </c>
      <c r="J19" s="25">
        <f t="shared" si="3"/>
        <v>8</v>
      </c>
    </row>
    <row r="20" spans="1:10" ht="17.25" customHeight="1">
      <c r="A20" s="21">
        <v>9</v>
      </c>
      <c r="B20" s="26" t="s">
        <v>32</v>
      </c>
      <c r="C20" s="26" t="s">
        <v>33</v>
      </c>
      <c r="D20" s="21">
        <v>10</v>
      </c>
      <c r="E20" s="21">
        <v>9.5</v>
      </c>
      <c r="F20" s="23">
        <f t="shared" si="0"/>
        <v>9.75</v>
      </c>
      <c r="G20" s="21">
        <v>11.3</v>
      </c>
      <c r="H20" s="23">
        <f t="shared" si="1"/>
        <v>11.3</v>
      </c>
      <c r="I20" s="24">
        <f t="shared" si="2"/>
        <v>21.05</v>
      </c>
      <c r="J20" s="25">
        <f t="shared" si="3"/>
        <v>1</v>
      </c>
    </row>
    <row r="22" spans="1:10" ht="12.75">
      <c r="A22" s="7"/>
      <c r="B22" s="13" t="s">
        <v>3</v>
      </c>
      <c r="C22" s="13"/>
      <c r="D22" s="7"/>
      <c r="E22" s="7"/>
      <c r="F22" s="7"/>
      <c r="G22" s="7"/>
      <c r="H22" s="7"/>
      <c r="I22" s="11"/>
      <c r="J22" s="12"/>
    </row>
    <row r="23" spans="1:10" ht="12">
      <c r="A23" s="7"/>
      <c r="B23" s="7"/>
      <c r="C23" s="7"/>
      <c r="D23" s="7"/>
      <c r="E23" s="7"/>
      <c r="F23" s="7"/>
      <c r="G23" s="7"/>
      <c r="H23" s="7"/>
      <c r="I23" s="11"/>
      <c r="J23" s="12"/>
    </row>
    <row r="24" spans="1:10" ht="12">
      <c r="A24" s="7"/>
      <c r="B24" s="7"/>
      <c r="C24" s="15" t="s">
        <v>4</v>
      </c>
      <c r="D24" s="16" t="s">
        <v>5</v>
      </c>
      <c r="E24" s="16"/>
      <c r="F24" s="16"/>
      <c r="G24" s="16" t="s">
        <v>6</v>
      </c>
      <c r="H24" s="16"/>
      <c r="I24" s="11"/>
      <c r="J24" s="12"/>
    </row>
    <row r="25" spans="1:10" ht="12">
      <c r="A25" s="17" t="s">
        <v>7</v>
      </c>
      <c r="B25" s="17" t="s">
        <v>8</v>
      </c>
      <c r="C25" s="17" t="s">
        <v>34</v>
      </c>
      <c r="D25" s="17" t="s">
        <v>10</v>
      </c>
      <c r="E25" s="17" t="s">
        <v>11</v>
      </c>
      <c r="F25" s="18" t="s">
        <v>12</v>
      </c>
      <c r="G25" s="17" t="s">
        <v>13</v>
      </c>
      <c r="H25" s="18" t="s">
        <v>12</v>
      </c>
      <c r="I25" s="19" t="s">
        <v>14</v>
      </c>
      <c r="J25" s="20" t="s">
        <v>15</v>
      </c>
    </row>
    <row r="26" spans="1:10" ht="18.75" customHeight="1">
      <c r="A26" s="21">
        <v>1</v>
      </c>
      <c r="B26" s="22" t="s">
        <v>35</v>
      </c>
      <c r="C26" s="22" t="s">
        <v>36</v>
      </c>
      <c r="D26" s="21">
        <v>8.7</v>
      </c>
      <c r="E26" s="21">
        <v>9</v>
      </c>
      <c r="F26" s="23">
        <f>AVERAGE(D26:E26)</f>
        <v>8.85</v>
      </c>
      <c r="G26" s="21">
        <v>10.7</v>
      </c>
      <c r="H26" s="23">
        <f>(G26)</f>
        <v>10.7</v>
      </c>
      <c r="I26" s="24">
        <f>SUM(F26+H26)</f>
        <v>19.549999999999997</v>
      </c>
      <c r="J26" s="25">
        <f>RANK(I26,I$26:I$30)</f>
        <v>2</v>
      </c>
    </row>
    <row r="27" spans="1:10" ht="18.75" customHeight="1">
      <c r="A27" s="21">
        <v>2</v>
      </c>
      <c r="B27" s="22" t="s">
        <v>37</v>
      </c>
      <c r="C27" s="22" t="s">
        <v>38</v>
      </c>
      <c r="D27" s="21">
        <v>5.3</v>
      </c>
      <c r="E27" s="21">
        <v>4.9</v>
      </c>
      <c r="F27" s="23">
        <f>AVERAGE(D27:E27)</f>
        <v>5.1</v>
      </c>
      <c r="G27" s="21">
        <v>10.5</v>
      </c>
      <c r="H27" s="23">
        <f>(G27)</f>
        <v>10.5</v>
      </c>
      <c r="I27" s="24">
        <f>SUM(F27+H27)</f>
        <v>15.6</v>
      </c>
      <c r="J27" s="25">
        <f>RANK(I27,I$26:I$30)</f>
        <v>5</v>
      </c>
    </row>
    <row r="28" spans="1:10" ht="18.75" customHeight="1">
      <c r="A28" s="21">
        <v>3</v>
      </c>
      <c r="B28" s="26" t="s">
        <v>39</v>
      </c>
      <c r="C28" s="27" t="s">
        <v>40</v>
      </c>
      <c r="D28" s="21">
        <v>8.1</v>
      </c>
      <c r="E28" s="21">
        <v>8.3</v>
      </c>
      <c r="F28" s="23">
        <f>AVERAGE(D28:E28)</f>
        <v>8.2</v>
      </c>
      <c r="G28" s="21">
        <v>9.5</v>
      </c>
      <c r="H28" s="23">
        <f>(G28)</f>
        <v>9.5</v>
      </c>
      <c r="I28" s="24">
        <f>SUM(F28+H28)</f>
        <v>17.7</v>
      </c>
      <c r="J28" s="25">
        <f>RANK(I28,I$26:I$30)</f>
        <v>4</v>
      </c>
    </row>
    <row r="29" spans="1:10" ht="18.75" customHeight="1">
      <c r="A29" s="21">
        <v>4</v>
      </c>
      <c r="B29" s="22" t="s">
        <v>41</v>
      </c>
      <c r="C29" s="22" t="s">
        <v>42</v>
      </c>
      <c r="D29" s="21">
        <v>6.9</v>
      </c>
      <c r="E29" s="21">
        <v>7.1</v>
      </c>
      <c r="F29" s="23">
        <f>AVERAGE(D29:E29)</f>
        <v>7</v>
      </c>
      <c r="G29" s="21">
        <v>10.8</v>
      </c>
      <c r="H29" s="23">
        <f>(G29)</f>
        <v>10.8</v>
      </c>
      <c r="I29" s="24">
        <f>SUM(F29+H29)</f>
        <v>17.8</v>
      </c>
      <c r="J29" s="25">
        <f>RANK(I29,I$26:I$30)</f>
        <v>3</v>
      </c>
    </row>
    <row r="30" spans="1:10" ht="18.75" customHeight="1">
      <c r="A30" s="21">
        <v>5</v>
      </c>
      <c r="B30" s="22" t="s">
        <v>43</v>
      </c>
      <c r="C30" s="22" t="s">
        <v>44</v>
      </c>
      <c r="D30" s="21">
        <v>9.4</v>
      </c>
      <c r="E30" s="21">
        <v>9.3</v>
      </c>
      <c r="F30" s="23">
        <f>AVERAGE(D30:E30)</f>
        <v>9.350000000000001</v>
      </c>
      <c r="G30" s="21">
        <v>10.3</v>
      </c>
      <c r="H30" s="23">
        <f>(G30)</f>
        <v>10.3</v>
      </c>
      <c r="I30" s="24">
        <f>SUM(F30+H30)</f>
        <v>19.650000000000002</v>
      </c>
      <c r="J30" s="25">
        <f>RANK(I30,I$26:I$30)</f>
        <v>1</v>
      </c>
    </row>
    <row r="31" spans="1:10" ht="12">
      <c r="A31" s="7"/>
      <c r="D31" s="7"/>
      <c r="E31" s="7"/>
      <c r="F31" s="7"/>
      <c r="G31" s="7"/>
      <c r="H31" s="7"/>
      <c r="I31" s="11"/>
      <c r="J31" s="12"/>
    </row>
    <row r="33" spans="1:31" s="30" customFormat="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29"/>
      <c r="P33" s="31"/>
      <c r="U33" s="31"/>
      <c r="X33" s="32"/>
      <c r="AC33" s="33"/>
      <c r="AD33" s="33"/>
      <c r="AE33" s="33"/>
    </row>
    <row r="34" spans="1:31" s="30" customFormat="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29"/>
      <c r="P34" s="31"/>
      <c r="U34" s="31"/>
      <c r="X34" s="32"/>
      <c r="AC34" s="33"/>
      <c r="AD34" s="33"/>
      <c r="AE34" s="33"/>
    </row>
    <row r="35" spans="1:31" s="30" customFormat="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9"/>
      <c r="P35" s="31"/>
      <c r="U35" s="31"/>
      <c r="X35" s="32"/>
      <c r="AC35" s="33"/>
      <c r="AD35" s="33"/>
      <c r="AE35" s="33"/>
    </row>
    <row r="36" spans="1:31" s="30" customFormat="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29"/>
      <c r="P36" s="31"/>
      <c r="U36" s="31"/>
      <c r="X36" s="32"/>
      <c r="AC36" s="33"/>
      <c r="AD36" s="33"/>
      <c r="AE36" s="33"/>
    </row>
    <row r="37" spans="1:31" s="30" customFormat="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29"/>
      <c r="P37" s="31"/>
      <c r="U37" s="31"/>
      <c r="X37" s="32"/>
      <c r="AC37" s="33"/>
      <c r="AD37" s="33"/>
      <c r="AE37" s="33"/>
    </row>
    <row r="38" spans="1:31" s="30" customFormat="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29"/>
      <c r="P38" s="31"/>
      <c r="U38" s="31"/>
      <c r="X38" s="32"/>
      <c r="AC38" s="33"/>
      <c r="AD38" s="33"/>
      <c r="AE38" s="33"/>
    </row>
    <row r="41" ht="17.25" customHeight="1"/>
    <row r="46" ht="21" customHeight="1"/>
  </sheetData>
  <mergeCells count="7">
    <mergeCell ref="B6:C6"/>
    <mergeCell ref="B8:C8"/>
    <mergeCell ref="D10:F10"/>
    <mergeCell ref="G10:H10"/>
    <mergeCell ref="B22:C22"/>
    <mergeCell ref="D24:F24"/>
    <mergeCell ref="G24:H24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workbookViewId="0" topLeftCell="A1">
      <selection activeCell="B25" sqref="B25"/>
    </sheetView>
  </sheetViews>
  <sheetFormatPr defaultColWidth="9.140625" defaultRowHeight="12.75"/>
  <cols>
    <col min="1" max="1" width="4.57421875" style="1" customWidth="1"/>
    <col min="2" max="2" width="27.57421875" style="1" customWidth="1"/>
    <col min="3" max="3" width="24.7109375" style="1" customWidth="1"/>
    <col min="4" max="9" width="8.140625" style="1" customWidth="1"/>
    <col min="10" max="10" width="8.42187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9:29" s="1" customFormat="1" ht="12">
      <c r="I1" s="2"/>
      <c r="J1" s="3"/>
      <c r="N1" s="4"/>
      <c r="S1" s="4"/>
      <c r="V1" s="5"/>
      <c r="AA1" s="2"/>
      <c r="AB1" s="2"/>
      <c r="AC1" s="2"/>
    </row>
    <row r="2" spans="1:10" s="1" customFormat="1" ht="16.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0" customFormat="1" ht="13.5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</row>
    <row r="5" spans="1:11" ht="12">
      <c r="A5" s="7"/>
      <c r="B5" s="7"/>
      <c r="C5" s="7"/>
      <c r="D5" s="7"/>
      <c r="E5" s="7"/>
      <c r="F5" s="7"/>
      <c r="G5" s="7"/>
      <c r="H5" s="7"/>
      <c r="I5" s="11"/>
      <c r="J5" s="12"/>
      <c r="K5" s="1"/>
    </row>
    <row r="6" spans="1:11" ht="12.75">
      <c r="A6" s="7"/>
      <c r="B6" s="13" t="s">
        <v>45</v>
      </c>
      <c r="C6" s="13"/>
      <c r="D6" s="7"/>
      <c r="E6" s="7"/>
      <c r="F6" s="7"/>
      <c r="G6" s="7"/>
      <c r="H6" s="7"/>
      <c r="I6" s="11"/>
      <c r="J6" s="12"/>
      <c r="K6" s="1"/>
    </row>
    <row r="7" spans="1:11" ht="12">
      <c r="A7" s="7"/>
      <c r="B7" s="7"/>
      <c r="C7" s="7"/>
      <c r="D7" s="7"/>
      <c r="E7" s="7"/>
      <c r="F7" s="7"/>
      <c r="G7" s="7"/>
      <c r="H7" s="7"/>
      <c r="I7" s="11"/>
      <c r="J7" s="12"/>
      <c r="K7" s="1"/>
    </row>
    <row r="8" spans="4:11" ht="22.5" customHeight="1">
      <c r="D8" s="34" t="s">
        <v>46</v>
      </c>
      <c r="I8" s="2"/>
      <c r="J8" s="3"/>
      <c r="K8" s="1"/>
    </row>
    <row r="9" spans="1:11" ht="22.5" customHeight="1">
      <c r="A9" s="7"/>
      <c r="B9" s="7"/>
      <c r="C9" s="7"/>
      <c r="D9" s="7"/>
      <c r="E9" s="7"/>
      <c r="F9" s="7"/>
      <c r="G9" s="7"/>
      <c r="H9" s="7"/>
      <c r="I9" s="11"/>
      <c r="J9" s="12"/>
      <c r="K9" s="1"/>
    </row>
    <row r="10" spans="1:11" ht="22.5" customHeight="1">
      <c r="A10" s="7"/>
      <c r="B10" s="7"/>
      <c r="C10" s="15" t="s">
        <v>47</v>
      </c>
      <c r="D10" s="16" t="s">
        <v>5</v>
      </c>
      <c r="E10" s="16"/>
      <c r="F10" s="16"/>
      <c r="G10" s="16" t="s">
        <v>6</v>
      </c>
      <c r="H10" s="16"/>
      <c r="I10" s="11"/>
      <c r="J10" s="12"/>
      <c r="K10" s="1"/>
    </row>
    <row r="11" spans="1:11" ht="22.5" customHeight="1">
      <c r="A11" s="17" t="s">
        <v>7</v>
      </c>
      <c r="B11" s="17" t="s">
        <v>8</v>
      </c>
      <c r="C11" s="17" t="s">
        <v>34</v>
      </c>
      <c r="D11" s="17" t="s">
        <v>10</v>
      </c>
      <c r="E11" s="17" t="s">
        <v>11</v>
      </c>
      <c r="F11" s="18" t="s">
        <v>12</v>
      </c>
      <c r="G11" s="17" t="s">
        <v>13</v>
      </c>
      <c r="H11" s="18" t="s">
        <v>12</v>
      </c>
      <c r="I11" s="19" t="s">
        <v>14</v>
      </c>
      <c r="J11" s="20" t="s">
        <v>15</v>
      </c>
      <c r="K11" s="1"/>
    </row>
    <row r="12" spans="1:11" ht="22.5" customHeight="1">
      <c r="A12" s="22">
        <v>2</v>
      </c>
      <c r="B12" s="22" t="s">
        <v>28</v>
      </c>
      <c r="C12" s="22" t="s">
        <v>29</v>
      </c>
      <c r="D12" s="21">
        <v>8.6</v>
      </c>
      <c r="E12" s="21">
        <v>8.9</v>
      </c>
      <c r="F12" s="23">
        <f>AVERAGE(D12:E12)</f>
        <v>8.75</v>
      </c>
      <c r="G12" s="21">
        <v>10.3</v>
      </c>
      <c r="H12" s="23">
        <f>(G12)</f>
        <v>10.3</v>
      </c>
      <c r="I12" s="24">
        <f>SUM(F12+H12)</f>
        <v>19.05</v>
      </c>
      <c r="J12" s="25">
        <f>RANK(I12,I$12:I$16)</f>
        <v>2</v>
      </c>
      <c r="K12" s="1"/>
    </row>
    <row r="13" spans="1:11" ht="22.5" customHeight="1">
      <c r="A13" s="22">
        <v>3</v>
      </c>
      <c r="B13" s="22" t="s">
        <v>48</v>
      </c>
      <c r="C13" s="22" t="s">
        <v>49</v>
      </c>
      <c r="D13" s="21">
        <v>8</v>
      </c>
      <c r="E13" s="21">
        <v>7.4</v>
      </c>
      <c r="F13" s="23">
        <f>AVERAGE(D13:E13)</f>
        <v>7.7</v>
      </c>
      <c r="G13" s="21">
        <v>10.7</v>
      </c>
      <c r="H13" s="23">
        <f>(G13)</f>
        <v>10.7</v>
      </c>
      <c r="I13" s="24">
        <f>SUM(F13+H13)</f>
        <v>18.4</v>
      </c>
      <c r="J13" s="25">
        <f>RANK(I13,I$12:I$16)</f>
        <v>4</v>
      </c>
      <c r="K13" s="1"/>
    </row>
    <row r="14" spans="1:11" ht="22.5" customHeight="1">
      <c r="A14" s="22">
        <v>4</v>
      </c>
      <c r="B14" s="22" t="s">
        <v>43</v>
      </c>
      <c r="C14" s="22" t="s">
        <v>44</v>
      </c>
      <c r="D14" s="21">
        <v>12</v>
      </c>
      <c r="E14" s="21">
        <v>11.8</v>
      </c>
      <c r="F14" s="23">
        <f>AVERAGE(D14:E14)</f>
        <v>11.9</v>
      </c>
      <c r="G14" s="21">
        <v>9.8</v>
      </c>
      <c r="H14" s="23">
        <f>(G14)</f>
        <v>9.8</v>
      </c>
      <c r="I14" s="24">
        <f>SUM(F14+H14)</f>
        <v>21.700000000000003</v>
      </c>
      <c r="J14" s="25">
        <f>RANK(I14,I$12:I$16)</f>
        <v>1</v>
      </c>
      <c r="K14" s="1"/>
    </row>
    <row r="15" spans="1:11" ht="22.5" customHeight="1">
      <c r="A15" s="22">
        <v>5</v>
      </c>
      <c r="B15" s="22" t="s">
        <v>35</v>
      </c>
      <c r="C15" s="22" t="s">
        <v>36</v>
      </c>
      <c r="D15" s="21">
        <v>8.2</v>
      </c>
      <c r="E15" s="21">
        <v>8.2</v>
      </c>
      <c r="F15" s="23">
        <f>AVERAGE(D15:E15)</f>
        <v>8.2</v>
      </c>
      <c r="G15" s="21">
        <v>10.8</v>
      </c>
      <c r="H15" s="23">
        <f>(G15)</f>
        <v>10.8</v>
      </c>
      <c r="I15" s="24">
        <f>SUM(F15+H15)</f>
        <v>19</v>
      </c>
      <c r="J15" s="25">
        <f>RANK(I15,I$12:I$16)</f>
        <v>3</v>
      </c>
      <c r="K15" s="1"/>
    </row>
    <row r="16" spans="1:11" ht="22.5" customHeight="1">
      <c r="A16" s="22">
        <v>6</v>
      </c>
      <c r="B16" s="22" t="s">
        <v>50</v>
      </c>
      <c r="C16" s="22" t="s">
        <v>51</v>
      </c>
      <c r="D16" s="21">
        <v>6</v>
      </c>
      <c r="E16" s="21">
        <v>5.7</v>
      </c>
      <c r="F16" s="23">
        <f>AVERAGE(D16:E16)</f>
        <v>5.85</v>
      </c>
      <c r="G16" s="21">
        <v>10.2</v>
      </c>
      <c r="H16" s="23">
        <f>(G16)</f>
        <v>10.2</v>
      </c>
      <c r="I16" s="24">
        <f>SUM(F16+H16)</f>
        <v>16.049999999999997</v>
      </c>
      <c r="J16" s="25">
        <f>RANK(I16,I$12:I$16)</f>
        <v>5</v>
      </c>
      <c r="K16" s="1"/>
    </row>
    <row r="17" spans="9:11" ht="22.5" customHeight="1">
      <c r="I17" s="2"/>
      <c r="J17" s="3"/>
      <c r="K17" s="1"/>
    </row>
    <row r="18" spans="1:11" ht="22.5" customHeight="1">
      <c r="A18" s="7"/>
      <c r="B18" s="13" t="s">
        <v>45</v>
      </c>
      <c r="C18" s="13"/>
      <c r="D18" s="7"/>
      <c r="E18" s="7"/>
      <c r="F18" s="7"/>
      <c r="G18" s="7"/>
      <c r="H18" s="7"/>
      <c r="I18" s="11"/>
      <c r="J18" s="12"/>
      <c r="K18" s="1"/>
    </row>
    <row r="19" spans="1:11" ht="22.5" customHeight="1">
      <c r="A19" s="7"/>
      <c r="B19" s="7"/>
      <c r="C19" s="15" t="s">
        <v>47</v>
      </c>
      <c r="D19" s="16" t="s">
        <v>5</v>
      </c>
      <c r="E19" s="16"/>
      <c r="F19" s="16"/>
      <c r="G19" s="16" t="s">
        <v>6</v>
      </c>
      <c r="H19" s="16"/>
      <c r="I19" s="11"/>
      <c r="J19" s="12"/>
      <c r="K19" s="1"/>
    </row>
    <row r="20" spans="1:11" ht="22.5" customHeight="1">
      <c r="A20" s="17" t="s">
        <v>7</v>
      </c>
      <c r="B20" s="17" t="s">
        <v>8</v>
      </c>
      <c r="C20" s="17" t="s">
        <v>9</v>
      </c>
      <c r="D20" s="17" t="s">
        <v>10</v>
      </c>
      <c r="E20" s="17" t="s">
        <v>11</v>
      </c>
      <c r="F20" s="18" t="s">
        <v>12</v>
      </c>
      <c r="G20" s="17" t="s">
        <v>13</v>
      </c>
      <c r="H20" s="18" t="s">
        <v>12</v>
      </c>
      <c r="I20" s="19" t="s">
        <v>14</v>
      </c>
      <c r="J20" s="20" t="s">
        <v>15</v>
      </c>
      <c r="K20" s="1"/>
    </row>
    <row r="21" spans="1:11" ht="22.5" customHeight="1">
      <c r="A21" s="21">
        <v>7</v>
      </c>
      <c r="B21" s="22" t="s">
        <v>20</v>
      </c>
      <c r="C21" s="22" t="s">
        <v>21</v>
      </c>
      <c r="D21" s="21">
        <v>8.5</v>
      </c>
      <c r="E21" s="21">
        <v>8.7</v>
      </c>
      <c r="F21" s="23">
        <f aca="true" t="shared" si="0" ref="F21:F27">AVERAGE(D21:E21)</f>
        <v>8.6</v>
      </c>
      <c r="G21" s="21">
        <v>10.1</v>
      </c>
      <c r="H21" s="23">
        <f aca="true" t="shared" si="1" ref="H21:H27">(G21)</f>
        <v>10.1</v>
      </c>
      <c r="I21" s="24">
        <f aca="true" t="shared" si="2" ref="I21:I27">SUM(F21+H21)</f>
        <v>18.7</v>
      </c>
      <c r="J21" s="25">
        <f aca="true" t="shared" si="3" ref="J21:J27">RANK(I21,I$21:I$27)</f>
        <v>2</v>
      </c>
      <c r="K21" s="1"/>
    </row>
    <row r="22" spans="1:11" ht="22.5" customHeight="1">
      <c r="A22" s="21">
        <v>8</v>
      </c>
      <c r="B22" s="22" t="s">
        <v>26</v>
      </c>
      <c r="C22" s="22" t="s">
        <v>27</v>
      </c>
      <c r="D22" s="21">
        <v>8.8</v>
      </c>
      <c r="E22" s="21">
        <v>8.3</v>
      </c>
      <c r="F22" s="23">
        <f t="shared" si="0"/>
        <v>8.55</v>
      </c>
      <c r="G22" s="21">
        <v>10</v>
      </c>
      <c r="H22" s="23">
        <f t="shared" si="1"/>
        <v>10</v>
      </c>
      <c r="I22" s="24">
        <f t="shared" si="2"/>
        <v>18.55</v>
      </c>
      <c r="J22" s="25">
        <f t="shared" si="3"/>
        <v>3</v>
      </c>
      <c r="K22" s="1"/>
    </row>
    <row r="23" spans="1:11" ht="22.5" customHeight="1">
      <c r="A23" s="21">
        <v>9</v>
      </c>
      <c r="B23" s="22" t="s">
        <v>28</v>
      </c>
      <c r="C23" s="22" t="s">
        <v>29</v>
      </c>
      <c r="D23" s="21">
        <v>9.2</v>
      </c>
      <c r="E23" s="21">
        <v>9.5</v>
      </c>
      <c r="F23" s="23">
        <f>AVERAGE(D23:E23)</f>
        <v>9.35</v>
      </c>
      <c r="G23" s="21">
        <v>10.8</v>
      </c>
      <c r="H23" s="23">
        <f>(G23)</f>
        <v>10.8</v>
      </c>
      <c r="I23" s="24">
        <f>SUM(F23+H23)</f>
        <v>20.15</v>
      </c>
      <c r="J23" s="25">
        <f t="shared" si="3"/>
        <v>1</v>
      </c>
      <c r="K23" s="1"/>
    </row>
    <row r="24" spans="1:11" ht="22.5" customHeight="1">
      <c r="A24" s="21">
        <v>10</v>
      </c>
      <c r="B24" s="22" t="s">
        <v>52</v>
      </c>
      <c r="C24" s="22" t="s">
        <v>17</v>
      </c>
      <c r="D24" s="21">
        <v>5.7</v>
      </c>
      <c r="E24" s="21">
        <v>5.6</v>
      </c>
      <c r="F24" s="23">
        <f>AVERAGE(D24:E24)</f>
        <v>5.65</v>
      </c>
      <c r="G24" s="21">
        <v>10.4</v>
      </c>
      <c r="H24" s="23">
        <f>(G24)</f>
        <v>10.4</v>
      </c>
      <c r="I24" s="24">
        <f>SUM(F24+H24)</f>
        <v>16.05</v>
      </c>
      <c r="J24" s="25">
        <f>RANK(I24,I$21:I$27)</f>
        <v>5</v>
      </c>
      <c r="K24" s="1"/>
    </row>
    <row r="25" spans="1:11" ht="22.5" customHeight="1">
      <c r="A25" s="21">
        <v>12</v>
      </c>
      <c r="B25" s="28" t="s">
        <v>30</v>
      </c>
      <c r="C25" s="22" t="s">
        <v>31</v>
      </c>
      <c r="D25" s="21">
        <v>4.9</v>
      </c>
      <c r="E25" s="21">
        <v>4.8</v>
      </c>
      <c r="F25" s="23">
        <f>AVERAGE(D25:E25)</f>
        <v>4.85</v>
      </c>
      <c r="G25" s="21">
        <v>11</v>
      </c>
      <c r="H25" s="23">
        <f>(G25)</f>
        <v>11</v>
      </c>
      <c r="I25" s="24">
        <f>SUM(F25+H25)</f>
        <v>15.85</v>
      </c>
      <c r="J25" s="25">
        <f>RANK(I25,I$21:I$27)</f>
        <v>6</v>
      </c>
      <c r="K25" s="1"/>
    </row>
    <row r="26" spans="1:11" ht="22.5" customHeight="1">
      <c r="A26" s="21">
        <v>14</v>
      </c>
      <c r="B26" s="22" t="s">
        <v>22</v>
      </c>
      <c r="C26" s="22" t="s">
        <v>23</v>
      </c>
      <c r="D26" s="21">
        <v>7.6</v>
      </c>
      <c r="E26" s="21">
        <v>7.1</v>
      </c>
      <c r="F26" s="23">
        <f>AVERAGE(D26:E26)</f>
        <v>7.35</v>
      </c>
      <c r="G26" s="21">
        <v>10.8</v>
      </c>
      <c r="H26" s="23">
        <f>(G26)</f>
        <v>10.8</v>
      </c>
      <c r="I26" s="24">
        <f>SUM(F26+H26)</f>
        <v>18.15</v>
      </c>
      <c r="J26" s="25">
        <f>RANK(I26,I$21:I$27)</f>
        <v>4</v>
      </c>
      <c r="K26" s="1"/>
    </row>
    <row r="27" spans="1:11" ht="22.5" customHeight="1">
      <c r="A27" s="21">
        <v>15</v>
      </c>
      <c r="B27" s="22" t="s">
        <v>53</v>
      </c>
      <c r="C27" s="22" t="s">
        <v>54</v>
      </c>
      <c r="D27" s="21">
        <v>4.6</v>
      </c>
      <c r="E27" s="21">
        <v>4</v>
      </c>
      <c r="F27" s="23">
        <f t="shared" si="0"/>
        <v>4.3</v>
      </c>
      <c r="G27" s="21">
        <v>10.7</v>
      </c>
      <c r="H27" s="23">
        <f t="shared" si="1"/>
        <v>10.7</v>
      </c>
      <c r="I27" s="24">
        <f t="shared" si="2"/>
        <v>15</v>
      </c>
      <c r="J27" s="25">
        <f t="shared" si="3"/>
        <v>7</v>
      </c>
      <c r="K27" s="1"/>
    </row>
    <row r="28" spans="1:11" ht="22.5" customHeight="1">
      <c r="A28" s="7"/>
      <c r="D28" s="7"/>
      <c r="E28" s="7"/>
      <c r="F28" s="7"/>
      <c r="G28" s="7"/>
      <c r="H28" s="7"/>
      <c r="I28" s="11"/>
      <c r="J28" s="12"/>
      <c r="K28" s="1"/>
    </row>
    <row r="29" spans="9:10" ht="12">
      <c r="I29" s="2"/>
      <c r="J29" s="3"/>
    </row>
  </sheetData>
  <mergeCells count="6">
    <mergeCell ref="B6:C6"/>
    <mergeCell ref="D10:F10"/>
    <mergeCell ref="G10:H10"/>
    <mergeCell ref="B18:C18"/>
    <mergeCell ref="D19:F19"/>
    <mergeCell ref="G19:H19"/>
  </mergeCells>
  <printOptions/>
  <pageMargins left="0.2361111111111111" right="0.2361111111111111" top="0.07847222222222222" bottom="0.07847222222222222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B27" sqref="B27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25.140625" style="0" customWidth="1"/>
  </cols>
  <sheetData>
    <row r="1" spans="1:10" ht="12">
      <c r="A1" s="1"/>
      <c r="B1" s="1"/>
      <c r="C1" s="1"/>
      <c r="D1" s="1"/>
      <c r="E1" s="1"/>
      <c r="F1" s="1"/>
      <c r="G1" s="1"/>
      <c r="H1" s="1"/>
      <c r="I1" s="2"/>
      <c r="J1" s="3"/>
    </row>
    <row r="2" spans="1:10" ht="16.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ht="1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0" customFormat="1" ht="13.5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</row>
    <row r="5" spans="1:10" ht="23.25" customHeight="1">
      <c r="A5" s="7"/>
      <c r="B5" s="7"/>
      <c r="C5" s="7"/>
      <c r="D5" s="7"/>
      <c r="E5" s="7"/>
      <c r="F5" s="7"/>
      <c r="G5" s="7"/>
      <c r="H5" s="7"/>
      <c r="I5" s="11"/>
      <c r="J5" s="12"/>
    </row>
    <row r="6" spans="1:10" ht="12.75">
      <c r="A6" s="7"/>
      <c r="B6" s="35" t="s">
        <v>55</v>
      </c>
      <c r="C6" s="36" t="s">
        <v>56</v>
      </c>
      <c r="E6" s="7"/>
      <c r="F6" s="7"/>
      <c r="G6" s="7"/>
      <c r="H6" s="7"/>
      <c r="I6" s="11"/>
      <c r="J6" s="12"/>
    </row>
    <row r="7" spans="1:10" ht="12">
      <c r="A7" s="7"/>
      <c r="B7" s="7"/>
      <c r="C7" s="7"/>
      <c r="D7" s="7"/>
      <c r="E7" s="7"/>
      <c r="F7" s="7"/>
      <c r="G7" s="7"/>
      <c r="H7" s="7"/>
      <c r="I7" s="11"/>
      <c r="J7" s="12"/>
    </row>
    <row r="8" spans="1:10" ht="12">
      <c r="A8" s="7"/>
      <c r="B8" s="7"/>
      <c r="C8" s="15" t="s">
        <v>57</v>
      </c>
      <c r="D8" s="16" t="s">
        <v>5</v>
      </c>
      <c r="E8" s="16"/>
      <c r="F8" s="16"/>
      <c r="G8" s="16" t="s">
        <v>6</v>
      </c>
      <c r="H8" s="16"/>
      <c r="I8" s="11"/>
      <c r="J8" s="12"/>
    </row>
    <row r="9" spans="1:10" ht="12">
      <c r="A9" s="17" t="s">
        <v>7</v>
      </c>
      <c r="B9" s="17" t="s">
        <v>8</v>
      </c>
      <c r="C9" s="17" t="s">
        <v>58</v>
      </c>
      <c r="D9" s="17" t="s">
        <v>10</v>
      </c>
      <c r="E9" s="17" t="s">
        <v>11</v>
      </c>
      <c r="F9" s="18" t="s">
        <v>12</v>
      </c>
      <c r="G9" s="17" t="s">
        <v>13</v>
      </c>
      <c r="H9" s="18" t="s">
        <v>12</v>
      </c>
      <c r="I9" s="19" t="s">
        <v>14</v>
      </c>
      <c r="J9" s="20" t="s">
        <v>15</v>
      </c>
    </row>
    <row r="10" spans="1:10" ht="27.75" customHeight="1">
      <c r="A10" s="21">
        <v>1</v>
      </c>
      <c r="B10" s="22" t="s">
        <v>35</v>
      </c>
      <c r="C10" s="22" t="s">
        <v>36</v>
      </c>
      <c r="D10" s="21">
        <v>9.4</v>
      </c>
      <c r="E10" s="21">
        <v>10</v>
      </c>
      <c r="F10" s="23">
        <f aca="true" t="shared" si="0" ref="F10:F15">AVERAGE(D10:E10)</f>
        <v>9.7</v>
      </c>
      <c r="G10" s="21">
        <v>10.2</v>
      </c>
      <c r="H10" s="23">
        <f aca="true" t="shared" si="1" ref="H10:H15">(G10)</f>
        <v>10.2</v>
      </c>
      <c r="I10" s="24">
        <f aca="true" t="shared" si="2" ref="I10:I15">SUM(F10+H10)</f>
        <v>19.9</v>
      </c>
      <c r="J10" s="25">
        <f aca="true" t="shared" si="3" ref="J10:J15">RANK(I10,I$10:I$15)</f>
        <v>1</v>
      </c>
    </row>
    <row r="11" spans="1:10" ht="27.75" customHeight="1">
      <c r="A11" s="21">
        <v>2</v>
      </c>
      <c r="B11" s="22" t="s">
        <v>59</v>
      </c>
      <c r="C11" s="22" t="s">
        <v>44</v>
      </c>
      <c r="D11" s="21">
        <v>8.5</v>
      </c>
      <c r="E11" s="21">
        <v>8.4</v>
      </c>
      <c r="F11" s="23">
        <f t="shared" si="0"/>
        <v>8.45</v>
      </c>
      <c r="G11" s="21">
        <v>9.6</v>
      </c>
      <c r="H11" s="23">
        <f t="shared" si="1"/>
        <v>9.6</v>
      </c>
      <c r="I11" s="24">
        <f t="shared" si="2"/>
        <v>18.049999999999997</v>
      </c>
      <c r="J11" s="25">
        <f t="shared" si="3"/>
        <v>3</v>
      </c>
    </row>
    <row r="12" spans="1:10" ht="27.75" customHeight="1">
      <c r="A12" s="21">
        <v>3</v>
      </c>
      <c r="B12" s="22" t="s">
        <v>60</v>
      </c>
      <c r="C12" s="22" t="s">
        <v>61</v>
      </c>
      <c r="D12" s="21">
        <v>5.2</v>
      </c>
      <c r="E12" s="21">
        <v>5.9</v>
      </c>
      <c r="F12" s="23">
        <f t="shared" si="0"/>
        <v>5.550000000000001</v>
      </c>
      <c r="G12" s="21">
        <v>9.5</v>
      </c>
      <c r="H12" s="23">
        <f t="shared" si="1"/>
        <v>9.5</v>
      </c>
      <c r="I12" s="24">
        <f t="shared" si="2"/>
        <v>15.05</v>
      </c>
      <c r="J12" s="25">
        <f t="shared" si="3"/>
        <v>5</v>
      </c>
    </row>
    <row r="13" spans="1:10" ht="27.75" customHeight="1">
      <c r="A13" s="21">
        <v>4</v>
      </c>
      <c r="B13" s="22" t="s">
        <v>50</v>
      </c>
      <c r="C13" s="22" t="s">
        <v>51</v>
      </c>
      <c r="D13" s="21">
        <v>3.6</v>
      </c>
      <c r="E13" s="21">
        <v>3.8</v>
      </c>
      <c r="F13" s="23">
        <f t="shared" si="0"/>
        <v>3.7</v>
      </c>
      <c r="G13" s="21">
        <v>9.3</v>
      </c>
      <c r="H13" s="23">
        <f t="shared" si="1"/>
        <v>9.3</v>
      </c>
      <c r="I13" s="24">
        <f t="shared" si="2"/>
        <v>13</v>
      </c>
      <c r="J13" s="25">
        <f t="shared" si="3"/>
        <v>6</v>
      </c>
    </row>
    <row r="14" spans="1:10" ht="27.75" customHeight="1">
      <c r="A14" s="21">
        <v>5</v>
      </c>
      <c r="B14" s="22" t="s">
        <v>48</v>
      </c>
      <c r="C14" s="22" t="s">
        <v>49</v>
      </c>
      <c r="D14" s="21">
        <v>5.2</v>
      </c>
      <c r="E14" s="21">
        <v>5.3</v>
      </c>
      <c r="F14" s="23">
        <f t="shared" si="0"/>
        <v>5.25</v>
      </c>
      <c r="G14" s="21">
        <v>10.1</v>
      </c>
      <c r="H14" s="23">
        <f t="shared" si="1"/>
        <v>10.1</v>
      </c>
      <c r="I14" s="24">
        <f t="shared" si="2"/>
        <v>15.35</v>
      </c>
      <c r="J14" s="25">
        <f t="shared" si="3"/>
        <v>4</v>
      </c>
    </row>
    <row r="15" spans="1:10" ht="27.75" customHeight="1">
      <c r="A15" s="21">
        <v>6</v>
      </c>
      <c r="B15" s="21" t="s">
        <v>28</v>
      </c>
      <c r="C15" s="21" t="s">
        <v>29</v>
      </c>
      <c r="D15" s="21">
        <v>8.2</v>
      </c>
      <c r="E15" s="21">
        <v>8</v>
      </c>
      <c r="F15" s="23">
        <f t="shared" si="0"/>
        <v>8.1</v>
      </c>
      <c r="G15" s="21">
        <v>10.6</v>
      </c>
      <c r="H15" s="23">
        <f t="shared" si="1"/>
        <v>10.6</v>
      </c>
      <c r="I15" s="24">
        <f t="shared" si="2"/>
        <v>18.7</v>
      </c>
      <c r="J15" s="25">
        <f t="shared" si="3"/>
        <v>2</v>
      </c>
    </row>
    <row r="16" spans="1:10" ht="27.75" customHeight="1">
      <c r="A16" s="30"/>
      <c r="B16" s="30"/>
      <c r="C16" s="30"/>
      <c r="D16" s="30"/>
      <c r="E16" s="30"/>
      <c r="F16" s="37"/>
      <c r="G16" s="38"/>
      <c r="H16" s="37"/>
      <c r="I16" s="39"/>
      <c r="J16" s="40"/>
    </row>
    <row r="17" spans="1:10" ht="27.75" customHeight="1">
      <c r="A17" s="7"/>
      <c r="B17" s="41" t="s">
        <v>55</v>
      </c>
      <c r="C17" s="42" t="s">
        <v>62</v>
      </c>
      <c r="D17" s="7"/>
      <c r="E17" s="7"/>
      <c r="F17" s="7"/>
      <c r="G17" s="7"/>
      <c r="H17" s="7"/>
      <c r="I17" s="11"/>
      <c r="J17" s="12"/>
    </row>
    <row r="18" spans="1:10" ht="27.75" customHeight="1">
      <c r="A18" s="7"/>
      <c r="B18" s="7"/>
      <c r="C18" s="7"/>
      <c r="D18" s="7"/>
      <c r="E18" s="7"/>
      <c r="F18" s="7"/>
      <c r="G18" s="7"/>
      <c r="H18" s="7"/>
      <c r="I18" s="11"/>
      <c r="J18" s="12"/>
    </row>
    <row r="19" spans="1:10" ht="27.75" customHeight="1">
      <c r="A19" s="7"/>
      <c r="B19" s="7"/>
      <c r="C19" s="15" t="s">
        <v>57</v>
      </c>
      <c r="D19" s="16" t="s">
        <v>5</v>
      </c>
      <c r="E19" s="16"/>
      <c r="F19" s="16"/>
      <c r="G19" s="16" t="s">
        <v>6</v>
      </c>
      <c r="H19" s="16"/>
      <c r="I19" s="11"/>
      <c r="J19" s="12"/>
    </row>
    <row r="20" spans="1:10" ht="27.75" customHeight="1">
      <c r="A20" s="17" t="s">
        <v>7</v>
      </c>
      <c r="B20" s="17" t="s">
        <v>8</v>
      </c>
      <c r="C20" s="17" t="s">
        <v>63</v>
      </c>
      <c r="D20" s="17" t="s">
        <v>10</v>
      </c>
      <c r="E20" s="17" t="s">
        <v>11</v>
      </c>
      <c r="F20" s="18" t="s">
        <v>12</v>
      </c>
      <c r="G20" s="17" t="s">
        <v>13</v>
      </c>
      <c r="H20" s="18" t="s">
        <v>12</v>
      </c>
      <c r="I20" s="19" t="s">
        <v>14</v>
      </c>
      <c r="J20" s="20" t="s">
        <v>15</v>
      </c>
    </row>
    <row r="21" spans="1:10" ht="27.75" customHeight="1">
      <c r="A21" s="21">
        <v>7</v>
      </c>
      <c r="B21" s="22" t="s">
        <v>64</v>
      </c>
      <c r="C21" s="22" t="s">
        <v>65</v>
      </c>
      <c r="D21" s="21">
        <v>8.9</v>
      </c>
      <c r="E21" s="21">
        <v>8.9</v>
      </c>
      <c r="F21" s="23">
        <f>AVERAGE(D21:E21)</f>
        <v>8.9</v>
      </c>
      <c r="G21" s="21">
        <v>9.4</v>
      </c>
      <c r="H21" s="23">
        <f>(G21)</f>
        <v>9.4</v>
      </c>
      <c r="I21" s="24">
        <f>SUM(F21+H21)</f>
        <v>18.3</v>
      </c>
      <c r="J21" s="25">
        <f>RANK(I21,I$21:I$21)</f>
        <v>1</v>
      </c>
    </row>
    <row r="22" spans="1:10" ht="27.75" customHeight="1">
      <c r="A22" s="7"/>
      <c r="B22" s="7"/>
      <c r="C22" s="7"/>
      <c r="D22" s="7"/>
      <c r="E22" s="7"/>
      <c r="F22" s="7"/>
      <c r="G22" s="7"/>
      <c r="H22" s="7"/>
      <c r="I22" s="11"/>
      <c r="J22" s="12"/>
    </row>
    <row r="23" spans="1:10" ht="27.75" customHeight="1">
      <c r="A23" s="7"/>
      <c r="B23" s="41" t="s">
        <v>55</v>
      </c>
      <c r="I23" s="11"/>
      <c r="J23" s="12"/>
    </row>
    <row r="24" spans="1:10" ht="27.75" customHeight="1">
      <c r="A24" s="7"/>
      <c r="B24" s="7"/>
      <c r="C24" s="7"/>
      <c r="D24" s="7"/>
      <c r="E24" s="7"/>
      <c r="F24" s="7"/>
      <c r="G24" s="7"/>
      <c r="H24" s="7"/>
      <c r="I24" s="11"/>
      <c r="J24" s="12"/>
    </row>
    <row r="25" spans="1:10" ht="27.75" customHeight="1">
      <c r="A25" s="7"/>
      <c r="B25" s="7"/>
      <c r="C25" s="15" t="s">
        <v>57</v>
      </c>
      <c r="D25" s="16" t="s">
        <v>5</v>
      </c>
      <c r="E25" s="16"/>
      <c r="F25" s="16"/>
      <c r="G25" s="16" t="s">
        <v>6</v>
      </c>
      <c r="H25" s="16"/>
      <c r="I25" s="11"/>
      <c r="J25" s="12"/>
    </row>
    <row r="26" spans="1:10" ht="27.75" customHeight="1">
      <c r="A26" s="17" t="s">
        <v>7</v>
      </c>
      <c r="B26" s="17" t="s">
        <v>8</v>
      </c>
      <c r="C26" s="17" t="s">
        <v>66</v>
      </c>
      <c r="D26" s="17" t="s">
        <v>10</v>
      </c>
      <c r="E26" s="17" t="s">
        <v>11</v>
      </c>
      <c r="F26" s="18" t="s">
        <v>12</v>
      </c>
      <c r="G26" s="17" t="s">
        <v>13</v>
      </c>
      <c r="H26" s="18" t="s">
        <v>12</v>
      </c>
      <c r="I26" s="19" t="s">
        <v>14</v>
      </c>
      <c r="J26" s="20" t="s">
        <v>15</v>
      </c>
    </row>
    <row r="27" spans="1:10" ht="27.75" customHeight="1">
      <c r="A27" s="21">
        <v>9</v>
      </c>
      <c r="B27" s="22" t="s">
        <v>20</v>
      </c>
      <c r="C27" s="22" t="s">
        <v>21</v>
      </c>
      <c r="D27" s="21">
        <v>11</v>
      </c>
      <c r="E27" s="21">
        <v>10.8</v>
      </c>
      <c r="F27" s="23">
        <f aca="true" t="shared" si="4" ref="F27:F32">AVERAGE(D27:E27)</f>
        <v>10.9</v>
      </c>
      <c r="G27" s="21">
        <v>10.3</v>
      </c>
      <c r="H27" s="23">
        <f aca="true" t="shared" si="5" ref="H27:H32">(G27)</f>
        <v>10.3</v>
      </c>
      <c r="I27" s="24">
        <f aca="true" t="shared" si="6" ref="I27:I32">SUM(F27+H27)</f>
        <v>21.200000000000003</v>
      </c>
      <c r="J27" s="25">
        <f aca="true" t="shared" si="7" ref="J27:J32">RANK(I27,I$27:I$32)</f>
        <v>1</v>
      </c>
    </row>
    <row r="28" spans="1:10" ht="27.75" customHeight="1">
      <c r="A28" s="21">
        <v>10</v>
      </c>
      <c r="B28" s="22" t="s">
        <v>67</v>
      </c>
      <c r="C28" s="22" t="s">
        <v>61</v>
      </c>
      <c r="D28" s="21">
        <v>8.5</v>
      </c>
      <c r="E28" s="21">
        <v>9</v>
      </c>
      <c r="F28" s="23">
        <f t="shared" si="4"/>
        <v>8.75</v>
      </c>
      <c r="G28" s="21">
        <v>9</v>
      </c>
      <c r="H28" s="23">
        <f t="shared" si="5"/>
        <v>9</v>
      </c>
      <c r="I28" s="24">
        <f t="shared" si="6"/>
        <v>17.75</v>
      </c>
      <c r="J28" s="25">
        <f t="shared" si="7"/>
        <v>6</v>
      </c>
    </row>
    <row r="29" spans="1:10" ht="27.75" customHeight="1">
      <c r="A29" s="21">
        <v>11</v>
      </c>
      <c r="B29" s="22" t="s">
        <v>18</v>
      </c>
      <c r="C29" s="22" t="s">
        <v>19</v>
      </c>
      <c r="D29" s="21">
        <v>8.2</v>
      </c>
      <c r="E29" s="21">
        <v>8.2</v>
      </c>
      <c r="F29" s="23">
        <f t="shared" si="4"/>
        <v>8.2</v>
      </c>
      <c r="G29" s="21">
        <v>9.7</v>
      </c>
      <c r="H29" s="23">
        <f t="shared" si="5"/>
        <v>9.7</v>
      </c>
      <c r="I29" s="24">
        <f t="shared" si="6"/>
        <v>17.9</v>
      </c>
      <c r="J29" s="25">
        <f t="shared" si="7"/>
        <v>5</v>
      </c>
    </row>
    <row r="30" spans="1:10" ht="27.75" customHeight="1">
      <c r="A30" s="21">
        <v>12</v>
      </c>
      <c r="B30" s="22" t="s">
        <v>24</v>
      </c>
      <c r="C30" s="22" t="s">
        <v>25</v>
      </c>
      <c r="D30" s="21">
        <v>9.5</v>
      </c>
      <c r="E30" s="21">
        <v>9.5</v>
      </c>
      <c r="F30" s="23">
        <f t="shared" si="4"/>
        <v>9.5</v>
      </c>
      <c r="G30" s="21">
        <v>9.3</v>
      </c>
      <c r="H30" s="23">
        <f t="shared" si="5"/>
        <v>9.3</v>
      </c>
      <c r="I30" s="24">
        <f t="shared" si="6"/>
        <v>18.8</v>
      </c>
      <c r="J30" s="25">
        <f t="shared" si="7"/>
        <v>4</v>
      </c>
    </row>
    <row r="31" spans="1:10" ht="27.75" customHeight="1">
      <c r="A31" s="21">
        <v>13</v>
      </c>
      <c r="B31" s="22" t="s">
        <v>26</v>
      </c>
      <c r="C31" s="22" t="s">
        <v>27</v>
      </c>
      <c r="D31" s="21">
        <v>8.9</v>
      </c>
      <c r="E31" s="21">
        <v>8.8</v>
      </c>
      <c r="F31" s="23">
        <f t="shared" si="4"/>
        <v>8.850000000000001</v>
      </c>
      <c r="G31" s="21">
        <v>10.2</v>
      </c>
      <c r="H31" s="23">
        <f t="shared" si="5"/>
        <v>10.2</v>
      </c>
      <c r="I31" s="24">
        <f t="shared" si="6"/>
        <v>19.05</v>
      </c>
      <c r="J31" s="25">
        <f t="shared" si="7"/>
        <v>3</v>
      </c>
    </row>
    <row r="32" spans="1:10" ht="27.75" customHeight="1">
      <c r="A32" s="21">
        <v>15</v>
      </c>
      <c r="B32" s="22" t="s">
        <v>68</v>
      </c>
      <c r="C32" s="22" t="s">
        <v>29</v>
      </c>
      <c r="D32" s="21">
        <v>10.3</v>
      </c>
      <c r="E32" s="21">
        <v>10.5</v>
      </c>
      <c r="F32" s="23">
        <f t="shared" si="4"/>
        <v>10.4</v>
      </c>
      <c r="G32" s="21">
        <v>9.8</v>
      </c>
      <c r="H32" s="23">
        <f t="shared" si="5"/>
        <v>9.8</v>
      </c>
      <c r="I32" s="24">
        <f t="shared" si="6"/>
        <v>20.200000000000003</v>
      </c>
      <c r="J32" s="25">
        <f t="shared" si="7"/>
        <v>2</v>
      </c>
    </row>
    <row r="33" spans="1:10" ht="12">
      <c r="A33" s="1"/>
      <c r="B33" s="1"/>
      <c r="C33" s="1"/>
      <c r="D33" s="1"/>
      <c r="E33" s="1"/>
      <c r="F33" s="1"/>
      <c r="G33" s="1"/>
      <c r="H33" s="1"/>
      <c r="I33" s="2"/>
      <c r="J33" s="3"/>
    </row>
    <row r="34" spans="1:10" ht="12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6">
    <mergeCell ref="D8:F8"/>
    <mergeCell ref="G8:H8"/>
    <mergeCell ref="D19:F19"/>
    <mergeCell ref="G19:H19"/>
    <mergeCell ref="D25:F25"/>
    <mergeCell ref="G25:H25"/>
  </mergeCells>
  <printOptions/>
  <pageMargins left="0.2361111111111111" right="0.3541666666666667" top="0.3152777777777777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workbookViewId="0" topLeftCell="A1">
      <selection activeCell="B27" sqref="B27"/>
    </sheetView>
  </sheetViews>
  <sheetFormatPr defaultColWidth="9.140625" defaultRowHeight="12.75"/>
  <cols>
    <col min="1" max="1" width="4.57421875" style="1" customWidth="1"/>
    <col min="2" max="2" width="27.57421875" style="1" customWidth="1"/>
    <col min="3" max="3" width="24.7109375" style="1" customWidth="1"/>
    <col min="4" max="9" width="8.140625" style="1" customWidth="1"/>
    <col min="10" max="10" width="8.42187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9:29" s="1" customFormat="1" ht="12">
      <c r="I1" s="2"/>
      <c r="J1" s="3"/>
      <c r="N1" s="4"/>
      <c r="S1" s="4"/>
      <c r="V1" s="5"/>
      <c r="AA1" s="2"/>
      <c r="AB1" s="2"/>
      <c r="AC1" s="2"/>
    </row>
    <row r="2" spans="1:10" s="1" customFormat="1" ht="16.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0" customFormat="1" ht="13.5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</row>
    <row r="5" spans="1:11" ht="12">
      <c r="A5" s="7"/>
      <c r="B5" s="7"/>
      <c r="C5" s="7"/>
      <c r="D5" s="7"/>
      <c r="E5" s="7"/>
      <c r="F5" s="7"/>
      <c r="G5" s="7"/>
      <c r="H5" s="7"/>
      <c r="I5" s="11"/>
      <c r="J5" s="12"/>
      <c r="K5" s="1"/>
    </row>
    <row r="6" spans="1:11" ht="12.75">
      <c r="A6" s="7"/>
      <c r="B6" s="43" t="s">
        <v>69</v>
      </c>
      <c r="C6" s="43"/>
      <c r="D6" s="36" t="s">
        <v>70</v>
      </c>
      <c r="E6" s="7"/>
      <c r="F6" s="7"/>
      <c r="G6" s="7"/>
      <c r="H6" s="7"/>
      <c r="I6" s="11"/>
      <c r="J6" s="12"/>
      <c r="K6" s="1"/>
    </row>
    <row r="7" spans="1:11" ht="12">
      <c r="A7" s="7"/>
      <c r="B7" s="7"/>
      <c r="C7" s="7"/>
      <c r="D7" s="7"/>
      <c r="E7" s="7"/>
      <c r="F7" s="7"/>
      <c r="G7" s="7"/>
      <c r="H7" s="7"/>
      <c r="I7" s="11"/>
      <c r="J7" s="12"/>
      <c r="K7" s="1"/>
    </row>
    <row r="8" spans="1:11" ht="12">
      <c r="A8" s="7"/>
      <c r="B8" s="7"/>
      <c r="C8" s="15" t="s">
        <v>71</v>
      </c>
      <c r="D8" s="16" t="s">
        <v>5</v>
      </c>
      <c r="E8" s="16"/>
      <c r="F8" s="16"/>
      <c r="G8" s="16" t="s">
        <v>6</v>
      </c>
      <c r="H8" s="16"/>
      <c r="I8" s="11"/>
      <c r="J8" s="12"/>
      <c r="K8" s="1"/>
    </row>
    <row r="9" spans="1:11" ht="12">
      <c r="A9" s="17" t="s">
        <v>7</v>
      </c>
      <c r="B9" s="17" t="s">
        <v>8</v>
      </c>
      <c r="C9" s="17" t="s">
        <v>72</v>
      </c>
      <c r="D9" s="17" t="s">
        <v>10</v>
      </c>
      <c r="E9" s="17" t="s">
        <v>11</v>
      </c>
      <c r="F9" s="18" t="s">
        <v>12</v>
      </c>
      <c r="G9" s="17" t="s">
        <v>13</v>
      </c>
      <c r="H9" s="18" t="s">
        <v>12</v>
      </c>
      <c r="I9" s="19" t="s">
        <v>14</v>
      </c>
      <c r="J9" s="20" t="s">
        <v>15</v>
      </c>
      <c r="K9" s="1"/>
    </row>
    <row r="10" spans="1:11" ht="22.5" customHeight="1">
      <c r="A10" s="21">
        <v>1</v>
      </c>
      <c r="B10" s="22" t="s">
        <v>48</v>
      </c>
      <c r="C10" s="22" t="s">
        <v>49</v>
      </c>
      <c r="D10" s="21">
        <v>10</v>
      </c>
      <c r="E10" s="21">
        <v>10</v>
      </c>
      <c r="F10" s="23">
        <f>AVERAGE(D10:E10)</f>
        <v>10</v>
      </c>
      <c r="G10" s="21">
        <v>10.4</v>
      </c>
      <c r="H10" s="23">
        <f>(G10)</f>
        <v>10.4</v>
      </c>
      <c r="I10" s="24">
        <f>SUM(F10+H10)</f>
        <v>20.4</v>
      </c>
      <c r="J10" s="25">
        <f>RANK(I10,I$10:I$12)</f>
        <v>1</v>
      </c>
      <c r="K10" s="1"/>
    </row>
    <row r="11" spans="1:11" ht="22.5" customHeight="1">
      <c r="A11" s="21">
        <v>2</v>
      </c>
      <c r="B11" s="22" t="s">
        <v>73</v>
      </c>
      <c r="C11" s="22" t="s">
        <v>74</v>
      </c>
      <c r="D11" s="21">
        <v>7.6</v>
      </c>
      <c r="E11" s="21">
        <v>7.4</v>
      </c>
      <c r="F11" s="23">
        <f>AVERAGE(D11:E11)</f>
        <v>7.5</v>
      </c>
      <c r="G11" s="21">
        <v>9.8</v>
      </c>
      <c r="H11" s="23">
        <f>(G11)</f>
        <v>9.8</v>
      </c>
      <c r="I11" s="24">
        <f>SUM(F11+H11)</f>
        <v>17.3</v>
      </c>
      <c r="J11" s="25">
        <f>RANK(I11,I$10:I$12)</f>
        <v>3</v>
      </c>
      <c r="K11" s="1"/>
    </row>
    <row r="12" spans="1:11" ht="22.5" customHeight="1">
      <c r="A12" s="21">
        <v>3</v>
      </c>
      <c r="B12" s="22" t="s">
        <v>35</v>
      </c>
      <c r="C12" s="22" t="s">
        <v>36</v>
      </c>
      <c r="D12" s="21">
        <v>9</v>
      </c>
      <c r="E12" s="21">
        <v>9.2</v>
      </c>
      <c r="F12" s="23">
        <f>AVERAGE(D12:E12)</f>
        <v>9.1</v>
      </c>
      <c r="G12" s="21">
        <v>10.8</v>
      </c>
      <c r="H12" s="23">
        <f>(G12)</f>
        <v>10.8</v>
      </c>
      <c r="I12" s="24">
        <f>SUM(F12+H12)</f>
        <v>19.9</v>
      </c>
      <c r="J12" s="25">
        <f>RANK(I12,I$10:I$12)</f>
        <v>2</v>
      </c>
      <c r="K12" s="1"/>
    </row>
    <row r="13" spans="1:11" ht="22.5" customHeight="1">
      <c r="A13" s="30"/>
      <c r="B13" s="44"/>
      <c r="C13" s="44"/>
      <c r="D13" s="30"/>
      <c r="E13" s="30"/>
      <c r="F13" s="37"/>
      <c r="G13" s="38"/>
      <c r="H13" s="37"/>
      <c r="I13" s="39"/>
      <c r="J13" s="40"/>
      <c r="K13" s="1"/>
    </row>
    <row r="14" spans="1:11" ht="24" customHeight="1">
      <c r="A14" s="7"/>
      <c r="B14" s="43" t="s">
        <v>69</v>
      </c>
      <c r="C14" s="43"/>
      <c r="D14" s="7"/>
      <c r="E14" s="7"/>
      <c r="F14" s="7"/>
      <c r="G14" s="7"/>
      <c r="H14" s="7"/>
      <c r="I14" s="11"/>
      <c r="J14" s="12"/>
      <c r="K14" s="1"/>
    </row>
    <row r="15" spans="1:11" ht="22.5" customHeight="1">
      <c r="A15" s="7"/>
      <c r="B15" s="7"/>
      <c r="C15" s="15" t="s">
        <v>71</v>
      </c>
      <c r="D15" s="16" t="s">
        <v>5</v>
      </c>
      <c r="E15" s="16"/>
      <c r="F15" s="16"/>
      <c r="G15" s="16" t="s">
        <v>6</v>
      </c>
      <c r="H15" s="16"/>
      <c r="I15" s="11"/>
      <c r="J15" s="12"/>
      <c r="K15" s="1"/>
    </row>
    <row r="16" spans="1:11" ht="22.5" customHeight="1">
      <c r="A16" s="17" t="s">
        <v>7</v>
      </c>
      <c r="B16" s="17" t="s">
        <v>8</v>
      </c>
      <c r="C16" s="17" t="s">
        <v>75</v>
      </c>
      <c r="D16" s="17" t="s">
        <v>10</v>
      </c>
      <c r="E16" s="17" t="s">
        <v>11</v>
      </c>
      <c r="F16" s="18" t="s">
        <v>12</v>
      </c>
      <c r="G16" s="17" t="s">
        <v>13</v>
      </c>
      <c r="H16" s="18" t="s">
        <v>12</v>
      </c>
      <c r="I16" s="19" t="s">
        <v>14</v>
      </c>
      <c r="J16" s="20" t="s">
        <v>15</v>
      </c>
      <c r="K16" s="1"/>
    </row>
    <row r="17" spans="1:11" ht="22.5" customHeight="1">
      <c r="A17" s="21">
        <v>4</v>
      </c>
      <c r="B17" s="22" t="s">
        <v>64</v>
      </c>
      <c r="C17" s="22" t="s">
        <v>65</v>
      </c>
      <c r="D17" s="21">
        <v>9.4</v>
      </c>
      <c r="E17" s="21">
        <v>9.2</v>
      </c>
      <c r="F17" s="23">
        <f>AVERAGE(D17:E17)</f>
        <v>9.3</v>
      </c>
      <c r="G17" s="21">
        <v>10.1</v>
      </c>
      <c r="H17" s="23">
        <f>(G17)</f>
        <v>10.1</v>
      </c>
      <c r="I17" s="24">
        <f>SUM(F17+H17)</f>
        <v>19.4</v>
      </c>
      <c r="J17" s="25">
        <f>RANK(I17,I$17:I$17)</f>
        <v>1</v>
      </c>
      <c r="K17" s="1"/>
    </row>
    <row r="18" spans="1:11" ht="22.5" customHeight="1">
      <c r="A18" s="30"/>
      <c r="B18" s="44"/>
      <c r="C18" s="44"/>
      <c r="D18" s="30"/>
      <c r="E18" s="30"/>
      <c r="F18" s="37"/>
      <c r="G18" s="38"/>
      <c r="H18" s="37"/>
      <c r="I18" s="39"/>
      <c r="J18" s="40"/>
      <c r="K18" s="1"/>
    </row>
    <row r="19" spans="2:11" ht="22.5" customHeight="1">
      <c r="B19" s="43" t="s">
        <v>69</v>
      </c>
      <c r="C19" s="43"/>
      <c r="I19" s="2"/>
      <c r="J19" s="3"/>
      <c r="K19" s="1"/>
    </row>
    <row r="20" spans="1:11" ht="12">
      <c r="A20" s="7"/>
      <c r="B20" s="7"/>
      <c r="C20" s="15" t="s">
        <v>71</v>
      </c>
      <c r="D20" s="16" t="s">
        <v>5</v>
      </c>
      <c r="E20" s="16"/>
      <c r="F20" s="16"/>
      <c r="G20" s="16" t="s">
        <v>6</v>
      </c>
      <c r="H20" s="16"/>
      <c r="I20" s="11"/>
      <c r="J20" s="12"/>
      <c r="K20" s="1"/>
    </row>
    <row r="21" spans="1:11" ht="12">
      <c r="A21" s="17" t="s">
        <v>7</v>
      </c>
      <c r="B21" s="17" t="s">
        <v>8</v>
      </c>
      <c r="C21" s="17" t="s">
        <v>76</v>
      </c>
      <c r="D21" s="17" t="s">
        <v>10</v>
      </c>
      <c r="E21" s="17" t="s">
        <v>11</v>
      </c>
      <c r="F21" s="18" t="s">
        <v>12</v>
      </c>
      <c r="G21" s="17" t="s">
        <v>13</v>
      </c>
      <c r="H21" s="18" t="s">
        <v>12</v>
      </c>
      <c r="I21" s="19" t="s">
        <v>14</v>
      </c>
      <c r="J21" s="20" t="s">
        <v>15</v>
      </c>
      <c r="K21" s="1"/>
    </row>
    <row r="22" spans="1:11" ht="22.5" customHeight="1">
      <c r="A22" s="21">
        <v>5</v>
      </c>
      <c r="B22" s="22" t="s">
        <v>77</v>
      </c>
      <c r="C22" s="22" t="s">
        <v>78</v>
      </c>
      <c r="D22" s="21">
        <v>9.7</v>
      </c>
      <c r="E22" s="21">
        <v>9.5</v>
      </c>
      <c r="F22" s="23">
        <f aca="true" t="shared" si="0" ref="F22:F28">AVERAGE(D22:E22)</f>
        <v>9.6</v>
      </c>
      <c r="G22" s="21">
        <v>9.5</v>
      </c>
      <c r="H22" s="23">
        <f aca="true" t="shared" si="1" ref="H22:H28">(G22)</f>
        <v>9.5</v>
      </c>
      <c r="I22" s="24">
        <f aca="true" t="shared" si="2" ref="I22:I28">SUM(F22+H22)</f>
        <v>19.1</v>
      </c>
      <c r="J22" s="25">
        <f aca="true" t="shared" si="3" ref="J22:J28">RANK(I22,I$22:I$28)</f>
        <v>5</v>
      </c>
      <c r="K22" s="1"/>
    </row>
    <row r="23" spans="1:11" ht="22.5" customHeight="1">
      <c r="A23" s="21">
        <v>6</v>
      </c>
      <c r="B23" s="22" t="s">
        <v>22</v>
      </c>
      <c r="C23" s="22" t="s">
        <v>23</v>
      </c>
      <c r="D23" s="21">
        <v>9.1</v>
      </c>
      <c r="E23" s="21">
        <v>9.4</v>
      </c>
      <c r="F23" s="23">
        <f t="shared" si="0"/>
        <v>9.25</v>
      </c>
      <c r="G23" s="21">
        <v>10.4</v>
      </c>
      <c r="H23" s="23">
        <f t="shared" si="1"/>
        <v>10.4</v>
      </c>
      <c r="I23" s="24">
        <f t="shared" si="2"/>
        <v>19.65</v>
      </c>
      <c r="J23" s="25">
        <f t="shared" si="3"/>
        <v>2</v>
      </c>
      <c r="K23" s="1"/>
    </row>
    <row r="24" spans="1:11" ht="22.5" customHeight="1">
      <c r="A24" s="21">
        <v>7</v>
      </c>
      <c r="B24" s="22" t="s">
        <v>79</v>
      </c>
      <c r="C24" s="22" t="s">
        <v>80</v>
      </c>
      <c r="D24" s="21">
        <v>7.6</v>
      </c>
      <c r="E24" s="21">
        <v>7.4</v>
      </c>
      <c r="F24" s="23">
        <f t="shared" si="0"/>
        <v>7.5</v>
      </c>
      <c r="G24" s="21">
        <v>10.4</v>
      </c>
      <c r="H24" s="23">
        <f t="shared" si="1"/>
        <v>10.4</v>
      </c>
      <c r="I24" s="24">
        <f t="shared" si="2"/>
        <v>17.9</v>
      </c>
      <c r="J24" s="25">
        <f t="shared" si="3"/>
        <v>6</v>
      </c>
      <c r="K24" s="1"/>
    </row>
    <row r="25" spans="1:11" ht="22.5" customHeight="1">
      <c r="A25" s="21">
        <v>8</v>
      </c>
      <c r="B25" s="22" t="s">
        <v>81</v>
      </c>
      <c r="C25" s="22" t="s">
        <v>19</v>
      </c>
      <c r="D25" s="21">
        <v>9.7</v>
      </c>
      <c r="E25" s="21">
        <v>9.8</v>
      </c>
      <c r="F25" s="23">
        <f t="shared" si="0"/>
        <v>9.75</v>
      </c>
      <c r="G25" s="21">
        <v>10.6</v>
      </c>
      <c r="H25" s="23">
        <f t="shared" si="1"/>
        <v>10.6</v>
      </c>
      <c r="I25" s="24">
        <f t="shared" si="2"/>
        <v>20.35</v>
      </c>
      <c r="J25" s="25">
        <f t="shared" si="3"/>
        <v>1</v>
      </c>
      <c r="K25" s="1"/>
    </row>
    <row r="26" spans="1:11" ht="22.5" customHeight="1">
      <c r="A26" s="21">
        <v>9</v>
      </c>
      <c r="B26" s="22" t="s">
        <v>24</v>
      </c>
      <c r="C26" s="22" t="s">
        <v>25</v>
      </c>
      <c r="D26" s="21">
        <v>10</v>
      </c>
      <c r="E26" s="21">
        <v>9.5</v>
      </c>
      <c r="F26" s="23">
        <f t="shared" si="0"/>
        <v>9.75</v>
      </c>
      <c r="G26" s="21">
        <v>9.9</v>
      </c>
      <c r="H26" s="23">
        <f t="shared" si="1"/>
        <v>9.9</v>
      </c>
      <c r="I26" s="24">
        <f t="shared" si="2"/>
        <v>19.65</v>
      </c>
      <c r="J26" s="25">
        <f t="shared" si="3"/>
        <v>2</v>
      </c>
      <c r="K26" s="1"/>
    </row>
    <row r="27" spans="1:11" ht="22.5" customHeight="1">
      <c r="A27" s="21">
        <v>10</v>
      </c>
      <c r="B27" s="28" t="s">
        <v>30</v>
      </c>
      <c r="C27" s="22" t="s">
        <v>31</v>
      </c>
      <c r="D27" s="21">
        <v>6.3</v>
      </c>
      <c r="E27" s="21">
        <v>5.9</v>
      </c>
      <c r="F27" s="23">
        <f t="shared" si="0"/>
        <v>6.1</v>
      </c>
      <c r="G27" s="21">
        <v>10.9</v>
      </c>
      <c r="H27" s="23">
        <f t="shared" si="1"/>
        <v>10.9</v>
      </c>
      <c r="I27" s="24">
        <f t="shared" si="2"/>
        <v>17</v>
      </c>
      <c r="J27" s="25">
        <f t="shared" si="3"/>
        <v>7</v>
      </c>
      <c r="K27" s="1"/>
    </row>
    <row r="28" spans="1:11" ht="22.5" customHeight="1">
      <c r="A28" s="21">
        <v>11</v>
      </c>
      <c r="B28" s="22" t="s">
        <v>28</v>
      </c>
      <c r="C28" s="22" t="s">
        <v>29</v>
      </c>
      <c r="D28" s="21">
        <v>8.8</v>
      </c>
      <c r="E28" s="21">
        <v>8.9</v>
      </c>
      <c r="F28" s="23">
        <f t="shared" si="0"/>
        <v>8.850000000000001</v>
      </c>
      <c r="G28" s="21">
        <v>10.6</v>
      </c>
      <c r="H28" s="23">
        <f t="shared" si="1"/>
        <v>10.6</v>
      </c>
      <c r="I28" s="24">
        <f t="shared" si="2"/>
        <v>19.450000000000003</v>
      </c>
      <c r="J28" s="25">
        <f t="shared" si="3"/>
        <v>4</v>
      </c>
      <c r="K28" s="1"/>
    </row>
    <row r="29" spans="1:11" ht="22.5" customHeight="1">
      <c r="A29" s="7"/>
      <c r="D29" s="7"/>
      <c r="E29" s="7"/>
      <c r="F29" s="7"/>
      <c r="G29" s="7"/>
      <c r="H29" s="7"/>
      <c r="I29" s="11"/>
      <c r="J29" s="12"/>
      <c r="K29" s="1"/>
    </row>
    <row r="30" spans="1:11" ht="22.5" customHeight="1">
      <c r="A30" s="7"/>
      <c r="B30" s="43" t="s">
        <v>69</v>
      </c>
      <c r="C30" s="43"/>
      <c r="D30" s="7"/>
      <c r="E30" s="7"/>
      <c r="F30" s="7"/>
      <c r="G30" s="7"/>
      <c r="H30" s="7"/>
      <c r="I30" s="11"/>
      <c r="J30" s="12"/>
      <c r="K30" s="1"/>
    </row>
    <row r="31" spans="1:11" ht="22.5" customHeight="1">
      <c r="A31" s="7"/>
      <c r="B31" s="7"/>
      <c r="C31" s="7"/>
      <c r="D31" s="7"/>
      <c r="E31" s="7"/>
      <c r="F31" s="7"/>
      <c r="G31" s="7"/>
      <c r="H31" s="7"/>
      <c r="I31" s="11"/>
      <c r="J31" s="12"/>
      <c r="K31" s="1"/>
    </row>
    <row r="32" spans="1:11" ht="22.5" customHeight="1">
      <c r="A32" s="7"/>
      <c r="B32" s="7"/>
      <c r="C32" s="15" t="s">
        <v>71</v>
      </c>
      <c r="D32" s="16" t="s">
        <v>5</v>
      </c>
      <c r="E32" s="16"/>
      <c r="F32" s="16"/>
      <c r="G32" s="16" t="s">
        <v>6</v>
      </c>
      <c r="H32" s="16"/>
      <c r="I32" s="11"/>
      <c r="J32" s="12"/>
      <c r="K32" s="1"/>
    </row>
    <row r="33" spans="1:11" ht="22.5" customHeight="1">
      <c r="A33" s="17" t="s">
        <v>7</v>
      </c>
      <c r="B33" s="17" t="s">
        <v>8</v>
      </c>
      <c r="C33" s="17" t="s">
        <v>82</v>
      </c>
      <c r="D33" s="17" t="s">
        <v>10</v>
      </c>
      <c r="E33" s="17" t="s">
        <v>11</v>
      </c>
      <c r="F33" s="18" t="s">
        <v>12</v>
      </c>
      <c r="G33" s="17" t="s">
        <v>13</v>
      </c>
      <c r="H33" s="18" t="s">
        <v>12</v>
      </c>
      <c r="I33" s="19" t="s">
        <v>14</v>
      </c>
      <c r="J33" s="20" t="s">
        <v>15</v>
      </c>
      <c r="K33" s="1"/>
    </row>
    <row r="34" spans="1:11" ht="22.5" customHeight="1">
      <c r="A34" s="21">
        <v>12</v>
      </c>
      <c r="B34" s="22" t="s">
        <v>28</v>
      </c>
      <c r="C34" s="22" t="s">
        <v>29</v>
      </c>
      <c r="D34" s="21">
        <v>11.2</v>
      </c>
      <c r="E34" s="21">
        <v>10.6</v>
      </c>
      <c r="F34" s="23">
        <f>AVERAGE(D34:E34)</f>
        <v>10.899999999999999</v>
      </c>
      <c r="G34" s="21">
        <v>11.3</v>
      </c>
      <c r="H34" s="23">
        <f>(G34)</f>
        <v>11.3</v>
      </c>
      <c r="I34" s="24">
        <f>SUM(F34+H34)</f>
        <v>22.2</v>
      </c>
      <c r="J34" s="25">
        <f>RANK(I34,I$34:I$37)</f>
        <v>1</v>
      </c>
      <c r="K34" s="1"/>
    </row>
    <row r="35" spans="1:11" ht="22.5" customHeight="1">
      <c r="A35" s="21">
        <v>13</v>
      </c>
      <c r="B35" s="22" t="s">
        <v>83</v>
      </c>
      <c r="C35" s="22" t="s">
        <v>84</v>
      </c>
      <c r="D35" s="21">
        <v>10.3</v>
      </c>
      <c r="E35" s="21">
        <v>10.2</v>
      </c>
      <c r="F35" s="23">
        <f>AVERAGE(D35:E35)</f>
        <v>10.25</v>
      </c>
      <c r="G35" s="21">
        <v>11.9</v>
      </c>
      <c r="H35" s="23">
        <f>(G35)</f>
        <v>11.9</v>
      </c>
      <c r="I35" s="24">
        <f>SUM(F35+H35)</f>
        <v>22.15</v>
      </c>
      <c r="J35" s="25">
        <f>RANK(I35,I$34:I$37)</f>
        <v>2</v>
      </c>
      <c r="K35" s="1"/>
    </row>
    <row r="36" spans="1:11" ht="22.5" customHeight="1">
      <c r="A36" s="21">
        <v>14</v>
      </c>
      <c r="B36" s="22" t="s">
        <v>67</v>
      </c>
      <c r="C36" s="22" t="s">
        <v>61</v>
      </c>
      <c r="D36" s="21">
        <v>10.6</v>
      </c>
      <c r="E36" s="21">
        <v>10.7</v>
      </c>
      <c r="F36" s="23">
        <f>AVERAGE(D36:E36)</f>
        <v>10.649999999999999</v>
      </c>
      <c r="G36" s="21">
        <v>9.2</v>
      </c>
      <c r="H36" s="23">
        <f>(G36)</f>
        <v>9.2</v>
      </c>
      <c r="I36" s="24">
        <f>SUM(F36+H36)</f>
        <v>19.849999999999998</v>
      </c>
      <c r="J36" s="25">
        <f>RANK(I36,I$34:I$37)</f>
        <v>3</v>
      </c>
      <c r="K36" s="1"/>
    </row>
    <row r="37" spans="1:11" ht="22.5" customHeight="1">
      <c r="A37" s="21">
        <v>15</v>
      </c>
      <c r="B37" s="28" t="s">
        <v>30</v>
      </c>
      <c r="C37" s="22" t="s">
        <v>31</v>
      </c>
      <c r="D37" s="21">
        <v>6.6</v>
      </c>
      <c r="E37" s="21">
        <v>6.4</v>
      </c>
      <c r="F37" s="23">
        <f>AVERAGE(D37:E37)</f>
        <v>6.5</v>
      </c>
      <c r="G37" s="21">
        <v>9.6</v>
      </c>
      <c r="H37" s="23">
        <f>(G37)</f>
        <v>9.6</v>
      </c>
      <c r="I37" s="24">
        <f>SUM(F37+H37)</f>
        <v>16.1</v>
      </c>
      <c r="J37" s="25">
        <f>RANK(I37,I$34:I$37)</f>
        <v>4</v>
      </c>
      <c r="K37" s="1"/>
    </row>
    <row r="38" spans="9:11" ht="22.5" customHeight="1">
      <c r="I38" s="2"/>
      <c r="J38" s="3"/>
      <c r="K38" s="1"/>
    </row>
  </sheetData>
  <mergeCells count="12">
    <mergeCell ref="B6:C6"/>
    <mergeCell ref="D8:F8"/>
    <mergeCell ref="G8:H8"/>
    <mergeCell ref="B14:C14"/>
    <mergeCell ref="D15:F15"/>
    <mergeCell ref="G15:H15"/>
    <mergeCell ref="B19:C19"/>
    <mergeCell ref="D20:F20"/>
    <mergeCell ref="G20:H20"/>
    <mergeCell ref="B30:C30"/>
    <mergeCell ref="D32:F32"/>
    <mergeCell ref="G32:H32"/>
  </mergeCells>
  <printOptions/>
  <pageMargins left="0.2361111111111111" right="0.2361111111111111" top="0.07847222222222222" bottom="0.07847222222222222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workbookViewId="0" topLeftCell="A1">
      <selection activeCell="B13" sqref="B13"/>
    </sheetView>
  </sheetViews>
  <sheetFormatPr defaultColWidth="9.140625" defaultRowHeight="12.75"/>
  <cols>
    <col min="1" max="1" width="4.57421875" style="1" customWidth="1"/>
    <col min="2" max="2" width="27.57421875" style="1" customWidth="1"/>
    <col min="3" max="3" width="24.7109375" style="1" customWidth="1"/>
    <col min="4" max="9" width="8.140625" style="1" customWidth="1"/>
    <col min="10" max="10" width="10.5742187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1:29" s="1" customFormat="1" ht="16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N1" s="4"/>
      <c r="S1" s="4"/>
      <c r="V1" s="5"/>
      <c r="AA1" s="2"/>
      <c r="AB1" s="2"/>
      <c r="AC1" s="2"/>
    </row>
    <row r="2" spans="1:10" s="1" customFormat="1" ht="1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10" customFormat="1" ht="13.5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s="10" customFormat="1" ht="12">
      <c r="A4" s="7"/>
      <c r="B4" s="7"/>
      <c r="C4" s="7"/>
      <c r="D4" s="7"/>
      <c r="E4" s="7"/>
      <c r="F4" s="7"/>
      <c r="G4" s="7"/>
      <c r="H4" s="7"/>
      <c r="I4" s="11"/>
      <c r="J4" s="12"/>
    </row>
    <row r="5" spans="1:29" s="1" customFormat="1" ht="12.75">
      <c r="A5" s="7"/>
      <c r="B5" s="13" t="s">
        <v>85</v>
      </c>
      <c r="C5" s="13"/>
      <c r="D5" s="9" t="s">
        <v>62</v>
      </c>
      <c r="E5" s="7"/>
      <c r="F5" s="7"/>
      <c r="G5" s="7"/>
      <c r="H5" s="7"/>
      <c r="I5" s="11"/>
      <c r="J5" s="12"/>
      <c r="N5" s="4"/>
      <c r="S5" s="4"/>
      <c r="V5" s="5"/>
      <c r="AA5" s="2"/>
      <c r="AB5" s="2"/>
      <c r="AC5" s="2"/>
    </row>
    <row r="6" spans="1:29" s="1" customFormat="1" ht="12">
      <c r="A6" s="7"/>
      <c r="B6" s="7"/>
      <c r="C6" s="7"/>
      <c r="D6" s="7"/>
      <c r="E6" s="7"/>
      <c r="F6" s="7"/>
      <c r="G6" s="7"/>
      <c r="H6" s="7"/>
      <c r="I6" s="11"/>
      <c r="J6" s="12"/>
      <c r="N6" s="4"/>
      <c r="S6" s="4"/>
      <c r="V6" s="5"/>
      <c r="AA6" s="2"/>
      <c r="AB6" s="2"/>
      <c r="AC6" s="2"/>
    </row>
    <row r="7" spans="1:29" s="1" customFormat="1" ht="12">
      <c r="A7" s="7"/>
      <c r="B7" s="7"/>
      <c r="C7" s="15" t="s">
        <v>4</v>
      </c>
      <c r="D7" s="16" t="s">
        <v>5</v>
      </c>
      <c r="E7" s="16"/>
      <c r="F7" s="16"/>
      <c r="G7" s="16" t="s">
        <v>6</v>
      </c>
      <c r="H7" s="16"/>
      <c r="I7" s="11"/>
      <c r="J7" s="12"/>
      <c r="N7" s="4"/>
      <c r="S7" s="4"/>
      <c r="V7" s="5"/>
      <c r="AA7" s="2"/>
      <c r="AB7" s="2"/>
      <c r="AC7" s="2"/>
    </row>
    <row r="8" spans="1:29" s="1" customFormat="1" ht="20.25" customHeight="1">
      <c r="A8" s="17" t="s">
        <v>7</v>
      </c>
      <c r="B8" s="17" t="s">
        <v>8</v>
      </c>
      <c r="C8" s="17" t="s">
        <v>86</v>
      </c>
      <c r="D8" s="17" t="s">
        <v>10</v>
      </c>
      <c r="E8" s="17" t="s">
        <v>11</v>
      </c>
      <c r="F8" s="18" t="s">
        <v>12</v>
      </c>
      <c r="G8" s="17" t="s">
        <v>13</v>
      </c>
      <c r="H8" s="18" t="s">
        <v>12</v>
      </c>
      <c r="I8" s="19" t="s">
        <v>14</v>
      </c>
      <c r="J8" s="20" t="s">
        <v>15</v>
      </c>
      <c r="N8" s="4"/>
      <c r="S8" s="4"/>
      <c r="V8" s="5"/>
      <c r="AA8" s="2"/>
      <c r="AB8" s="2"/>
      <c r="AC8" s="2"/>
    </row>
    <row r="9" spans="1:29" s="1" customFormat="1" ht="20.25" customHeight="1">
      <c r="A9" s="21">
        <v>16</v>
      </c>
      <c r="B9" s="45" t="s">
        <v>39</v>
      </c>
      <c r="C9" s="22" t="s">
        <v>40</v>
      </c>
      <c r="D9" s="21">
        <v>9</v>
      </c>
      <c r="E9" s="21">
        <v>9.5</v>
      </c>
      <c r="F9" s="23">
        <f aca="true" t="shared" si="0" ref="F9:F14">AVERAGE(D9:E9)</f>
        <v>9.25</v>
      </c>
      <c r="G9" s="21">
        <v>10.3</v>
      </c>
      <c r="H9" s="23">
        <f aca="true" t="shared" si="1" ref="H9:H14">(G9)</f>
        <v>10.3</v>
      </c>
      <c r="I9" s="24">
        <f aca="true" t="shared" si="2" ref="I9:I14">SUM(F9+H9)</f>
        <v>19.55</v>
      </c>
      <c r="J9" s="25">
        <f aca="true" t="shared" si="3" ref="J9:J14">RANK(I9,I$9:I$14)</f>
        <v>5</v>
      </c>
      <c r="N9" s="4"/>
      <c r="S9" s="4"/>
      <c r="V9" s="5"/>
      <c r="AA9" s="2"/>
      <c r="AB9" s="2"/>
      <c r="AC9" s="2"/>
    </row>
    <row r="10" spans="1:29" s="1" customFormat="1" ht="20.25" customHeight="1">
      <c r="A10" s="21">
        <v>18</v>
      </c>
      <c r="B10" s="45" t="s">
        <v>67</v>
      </c>
      <c r="C10" s="22" t="s">
        <v>61</v>
      </c>
      <c r="D10" s="21">
        <v>9.3</v>
      </c>
      <c r="E10" s="21">
        <v>9.6</v>
      </c>
      <c r="F10" s="23">
        <f t="shared" si="0"/>
        <v>9.45</v>
      </c>
      <c r="G10" s="21">
        <v>10.2</v>
      </c>
      <c r="H10" s="23">
        <f t="shared" si="1"/>
        <v>10.2</v>
      </c>
      <c r="I10" s="24">
        <f t="shared" si="2"/>
        <v>19.65</v>
      </c>
      <c r="J10" s="25">
        <f t="shared" si="3"/>
        <v>4</v>
      </c>
      <c r="N10" s="4"/>
      <c r="S10" s="4"/>
      <c r="V10" s="5"/>
      <c r="AA10" s="2"/>
      <c r="AB10" s="2"/>
      <c r="AC10" s="2"/>
    </row>
    <row r="11" spans="1:29" s="1" customFormat="1" ht="20.25" customHeight="1">
      <c r="A11" s="21">
        <v>19</v>
      </c>
      <c r="B11" s="45" t="s">
        <v>37</v>
      </c>
      <c r="C11" s="22" t="s">
        <v>38</v>
      </c>
      <c r="D11" s="21">
        <v>8.9</v>
      </c>
      <c r="E11" s="21">
        <v>8.8</v>
      </c>
      <c r="F11" s="23">
        <f t="shared" si="0"/>
        <v>8.850000000000001</v>
      </c>
      <c r="G11" s="21">
        <v>11.1</v>
      </c>
      <c r="H11" s="23">
        <f t="shared" si="1"/>
        <v>11.1</v>
      </c>
      <c r="I11" s="24">
        <f t="shared" si="2"/>
        <v>19.950000000000003</v>
      </c>
      <c r="J11" s="25">
        <f t="shared" si="3"/>
        <v>3</v>
      </c>
      <c r="N11" s="4"/>
      <c r="S11" s="4"/>
      <c r="V11" s="5"/>
      <c r="AA11" s="2"/>
      <c r="AB11" s="2"/>
      <c r="AC11" s="2"/>
    </row>
    <row r="12" spans="1:29" s="1" customFormat="1" ht="20.25" customHeight="1">
      <c r="A12" s="21">
        <v>20</v>
      </c>
      <c r="B12" s="45" t="s">
        <v>87</v>
      </c>
      <c r="C12" s="22" t="s">
        <v>84</v>
      </c>
      <c r="D12" s="21">
        <v>10.2</v>
      </c>
      <c r="E12" s="21">
        <v>9.8</v>
      </c>
      <c r="F12" s="23">
        <f t="shared" si="0"/>
        <v>10</v>
      </c>
      <c r="G12" s="21">
        <v>11.4</v>
      </c>
      <c r="H12" s="23">
        <f t="shared" si="1"/>
        <v>11.4</v>
      </c>
      <c r="I12" s="24">
        <f t="shared" si="2"/>
        <v>21.4</v>
      </c>
      <c r="J12" s="25">
        <f t="shared" si="3"/>
        <v>1</v>
      </c>
      <c r="N12" s="4"/>
      <c r="S12" s="4"/>
      <c r="V12" s="5"/>
      <c r="AA12" s="2"/>
      <c r="AB12" s="2"/>
      <c r="AC12" s="2"/>
    </row>
    <row r="13" spans="1:29" s="1" customFormat="1" ht="20.25" customHeight="1">
      <c r="A13" s="21">
        <v>21</v>
      </c>
      <c r="B13" s="46" t="s">
        <v>30</v>
      </c>
      <c r="C13" s="22" t="s">
        <v>31</v>
      </c>
      <c r="D13" s="21">
        <v>7.1</v>
      </c>
      <c r="E13" s="21">
        <v>7</v>
      </c>
      <c r="F13" s="23">
        <f t="shared" si="0"/>
        <v>7.05</v>
      </c>
      <c r="G13" s="21">
        <v>12.4</v>
      </c>
      <c r="H13" s="23">
        <f t="shared" si="1"/>
        <v>12.4</v>
      </c>
      <c r="I13" s="24">
        <f t="shared" si="2"/>
        <v>19.45</v>
      </c>
      <c r="J13" s="25">
        <f t="shared" si="3"/>
        <v>6</v>
      </c>
      <c r="N13" s="4"/>
      <c r="S13" s="4"/>
      <c r="V13" s="5"/>
      <c r="AA13" s="2"/>
      <c r="AB13" s="2"/>
      <c r="AC13" s="2"/>
    </row>
    <row r="14" spans="1:29" s="1" customFormat="1" ht="20.25" customHeight="1">
      <c r="A14" s="21">
        <v>23</v>
      </c>
      <c r="B14" s="45" t="s">
        <v>28</v>
      </c>
      <c r="C14" s="22" t="s">
        <v>29</v>
      </c>
      <c r="D14" s="21">
        <v>10.3</v>
      </c>
      <c r="E14" s="21">
        <v>10.4</v>
      </c>
      <c r="F14" s="23">
        <f t="shared" si="0"/>
        <v>10.350000000000001</v>
      </c>
      <c r="G14" s="21">
        <v>10.8</v>
      </c>
      <c r="H14" s="23">
        <f t="shared" si="1"/>
        <v>10.8</v>
      </c>
      <c r="I14" s="24">
        <f t="shared" si="2"/>
        <v>21.150000000000002</v>
      </c>
      <c r="J14" s="25">
        <f t="shared" si="3"/>
        <v>2</v>
      </c>
      <c r="N14" s="4"/>
      <c r="S14" s="4"/>
      <c r="V14" s="5"/>
      <c r="AA14" s="2"/>
      <c r="AB14" s="2"/>
      <c r="AC14" s="2"/>
    </row>
    <row r="15" spans="1:29" s="1" customFormat="1" ht="20.25" customHeight="1">
      <c r="A15" s="30"/>
      <c r="B15" s="47"/>
      <c r="C15" s="44"/>
      <c r="D15" s="30"/>
      <c r="E15" s="30"/>
      <c r="F15" s="48"/>
      <c r="G15" s="30"/>
      <c r="H15" s="48"/>
      <c r="I15" s="49"/>
      <c r="J15" s="50"/>
      <c r="N15" s="4"/>
      <c r="S15" s="4"/>
      <c r="V15" s="5"/>
      <c r="AA15" s="2"/>
      <c r="AB15" s="2"/>
      <c r="AC15" s="2"/>
    </row>
    <row r="16" spans="1:29" s="1" customFormat="1" ht="20.25" customHeight="1">
      <c r="A16" s="7"/>
      <c r="B16" s="13" t="s">
        <v>85</v>
      </c>
      <c r="C16" s="13"/>
      <c r="D16" s="7"/>
      <c r="E16" s="7"/>
      <c r="F16" s="7"/>
      <c r="G16" s="7"/>
      <c r="H16" s="7"/>
      <c r="I16" s="11"/>
      <c r="J16" s="12"/>
      <c r="N16" s="4"/>
      <c r="S16" s="4"/>
      <c r="V16" s="5"/>
      <c r="AA16" s="2"/>
      <c r="AB16" s="2"/>
      <c r="AC16" s="2"/>
    </row>
    <row r="17" spans="1:29" s="1" customFormat="1" ht="20.25" customHeight="1">
      <c r="A17" s="7"/>
      <c r="B17" s="7"/>
      <c r="C17" s="15" t="s">
        <v>4</v>
      </c>
      <c r="D17" s="16" t="s">
        <v>5</v>
      </c>
      <c r="E17" s="16"/>
      <c r="F17" s="16"/>
      <c r="G17" s="16" t="s">
        <v>6</v>
      </c>
      <c r="H17" s="16"/>
      <c r="I17" s="11"/>
      <c r="J17" s="12"/>
      <c r="N17" s="4"/>
      <c r="S17" s="4"/>
      <c r="V17" s="5"/>
      <c r="AA17" s="2"/>
      <c r="AB17" s="2"/>
      <c r="AC17" s="2"/>
    </row>
    <row r="18" spans="1:29" s="1" customFormat="1" ht="20.25" customHeight="1">
      <c r="A18" s="17" t="s">
        <v>7</v>
      </c>
      <c r="B18" s="17" t="s">
        <v>8</v>
      </c>
      <c r="C18" s="17" t="s">
        <v>88</v>
      </c>
      <c r="D18" s="17" t="s">
        <v>10</v>
      </c>
      <c r="E18" s="17" t="s">
        <v>11</v>
      </c>
      <c r="F18" s="18" t="s">
        <v>12</v>
      </c>
      <c r="G18" s="17" t="s">
        <v>13</v>
      </c>
      <c r="H18" s="18" t="s">
        <v>12</v>
      </c>
      <c r="I18" s="19" t="s">
        <v>14</v>
      </c>
      <c r="J18" s="20" t="s">
        <v>15</v>
      </c>
      <c r="N18" s="4"/>
      <c r="S18" s="4"/>
      <c r="V18" s="5"/>
      <c r="AA18" s="2"/>
      <c r="AB18" s="2"/>
      <c r="AC18" s="2"/>
    </row>
    <row r="19" spans="1:29" s="1" customFormat="1" ht="20.25" customHeight="1">
      <c r="A19" s="21">
        <v>25</v>
      </c>
      <c r="B19" s="45" t="s">
        <v>32</v>
      </c>
      <c r="C19" s="22" t="s">
        <v>33</v>
      </c>
      <c r="D19" s="21">
        <v>7.5</v>
      </c>
      <c r="E19" s="21">
        <v>7.6</v>
      </c>
      <c r="F19" s="23">
        <f>AVERAGE(D19:E19)</f>
        <v>7.55</v>
      </c>
      <c r="G19" s="21">
        <v>11.2</v>
      </c>
      <c r="H19" s="23">
        <f>(G19)</f>
        <v>11.2</v>
      </c>
      <c r="I19" s="24">
        <f>SUM(F19+H19)</f>
        <v>18.75</v>
      </c>
      <c r="J19" s="25">
        <f>RANK(I19,I$19:I$22)</f>
        <v>2</v>
      </c>
      <c r="N19" s="4"/>
      <c r="S19" s="4"/>
      <c r="V19" s="5"/>
      <c r="AA19" s="2"/>
      <c r="AB19" s="2"/>
      <c r="AC19" s="2"/>
    </row>
    <row r="20" spans="1:29" s="1" customFormat="1" ht="20.25" customHeight="1">
      <c r="A20" s="21">
        <v>26</v>
      </c>
      <c r="B20" s="45" t="s">
        <v>89</v>
      </c>
      <c r="C20" s="22" t="s">
        <v>90</v>
      </c>
      <c r="D20" s="21">
        <v>0</v>
      </c>
      <c r="E20" s="21">
        <v>0</v>
      </c>
      <c r="F20" s="23">
        <f>AVERAGE(D20:E20)</f>
        <v>0</v>
      </c>
      <c r="G20" s="21">
        <v>0</v>
      </c>
      <c r="H20" s="23">
        <f>(G20)</f>
        <v>0</v>
      </c>
      <c r="I20" s="24">
        <f>SUM(F20+H20)</f>
        <v>0</v>
      </c>
      <c r="J20" s="25">
        <f>RANK(I20,I$19:I$22)</f>
        <v>4</v>
      </c>
      <c r="N20" s="4"/>
      <c r="S20" s="4"/>
      <c r="V20" s="5"/>
      <c r="AA20" s="2"/>
      <c r="AB20" s="2"/>
      <c r="AC20" s="2"/>
    </row>
    <row r="21" spans="1:29" s="1" customFormat="1" ht="20.25" customHeight="1">
      <c r="A21" s="21">
        <v>27</v>
      </c>
      <c r="B21" s="45" t="s">
        <v>67</v>
      </c>
      <c r="C21" s="22" t="s">
        <v>61</v>
      </c>
      <c r="D21" s="21">
        <v>7.4</v>
      </c>
      <c r="E21" s="21">
        <v>8</v>
      </c>
      <c r="F21" s="23">
        <f>AVERAGE(D21:E21)</f>
        <v>7.7</v>
      </c>
      <c r="G21" s="21">
        <v>10.6</v>
      </c>
      <c r="H21" s="23">
        <f>(G21)</f>
        <v>10.6</v>
      </c>
      <c r="I21" s="24">
        <f>SUM(F21+H21)</f>
        <v>18.3</v>
      </c>
      <c r="J21" s="25">
        <f>RANK(I21,I$19:I$22)</f>
        <v>3</v>
      </c>
      <c r="N21" s="4"/>
      <c r="S21" s="4"/>
      <c r="V21" s="5"/>
      <c r="AA21" s="2"/>
      <c r="AB21" s="2"/>
      <c r="AC21" s="2"/>
    </row>
    <row r="22" spans="1:29" s="1" customFormat="1" ht="20.25" customHeight="1">
      <c r="A22" s="21">
        <v>28</v>
      </c>
      <c r="B22" s="51" t="s">
        <v>28</v>
      </c>
      <c r="C22" s="22" t="s">
        <v>29</v>
      </c>
      <c r="D22" s="21">
        <v>11.6</v>
      </c>
      <c r="E22" s="21">
        <v>11.8</v>
      </c>
      <c r="F22" s="23">
        <f>AVERAGE(D22:E22)</f>
        <v>11.7</v>
      </c>
      <c r="G22" s="21">
        <v>11.6</v>
      </c>
      <c r="H22" s="23">
        <f>(G22)</f>
        <v>11.6</v>
      </c>
      <c r="I22" s="24">
        <f>SUM(F22+H22)</f>
        <v>23.299999999999997</v>
      </c>
      <c r="J22" s="25">
        <f>RANK(I22,I$19:I$22)</f>
        <v>1</v>
      </c>
      <c r="N22" s="4"/>
      <c r="S22" s="4"/>
      <c r="V22" s="5"/>
      <c r="AA22" s="2"/>
      <c r="AB22" s="2"/>
      <c r="AC22" s="2"/>
    </row>
    <row r="23" spans="1:29" s="1" customFormat="1" ht="20.25" customHeight="1">
      <c r="A23" s="30"/>
      <c r="B23" s="44"/>
      <c r="C23" s="44"/>
      <c r="D23" s="30"/>
      <c r="E23" s="30"/>
      <c r="F23" s="37"/>
      <c r="G23" s="38"/>
      <c r="H23" s="37"/>
      <c r="I23" s="39"/>
      <c r="J23" s="40"/>
      <c r="N23" s="4"/>
      <c r="S23" s="4"/>
      <c r="V23" s="5"/>
      <c r="AA23" s="2"/>
      <c r="AB23" s="2"/>
      <c r="AC23" s="2"/>
    </row>
    <row r="24" spans="1:29" s="1" customFormat="1" ht="18.75" customHeight="1">
      <c r="A24" s="7"/>
      <c r="B24" s="13" t="s">
        <v>85</v>
      </c>
      <c r="C24" s="13"/>
      <c r="D24" s="7"/>
      <c r="E24" s="7"/>
      <c r="F24" s="52"/>
      <c r="G24" s="52"/>
      <c r="H24" s="52"/>
      <c r="I24" s="53"/>
      <c r="J24" s="54"/>
      <c r="N24" s="4"/>
      <c r="S24" s="4"/>
      <c r="V24" s="5"/>
      <c r="AA24" s="2"/>
      <c r="AB24" s="2"/>
      <c r="AC24" s="2"/>
    </row>
    <row r="25" spans="1:29" s="1" customFormat="1" ht="12">
      <c r="A25" s="7"/>
      <c r="B25" s="7"/>
      <c r="C25" s="7"/>
      <c r="D25" s="7"/>
      <c r="E25" s="7"/>
      <c r="F25" s="7"/>
      <c r="G25" s="7"/>
      <c r="H25" s="7"/>
      <c r="I25" s="11"/>
      <c r="J25" s="12"/>
      <c r="N25" s="4"/>
      <c r="S25" s="4"/>
      <c r="V25" s="5"/>
      <c r="AA25" s="2"/>
      <c r="AB25" s="2"/>
      <c r="AC25" s="2"/>
    </row>
    <row r="26" spans="1:29" s="1" customFormat="1" ht="12">
      <c r="A26" s="7"/>
      <c r="B26" s="7"/>
      <c r="C26" s="15" t="s">
        <v>4</v>
      </c>
      <c r="D26" s="16" t="s">
        <v>5</v>
      </c>
      <c r="E26" s="16"/>
      <c r="F26" s="16"/>
      <c r="G26" s="16" t="s">
        <v>6</v>
      </c>
      <c r="H26" s="16"/>
      <c r="I26" s="11"/>
      <c r="J26" s="12"/>
      <c r="N26" s="4"/>
      <c r="S26" s="4"/>
      <c r="V26" s="5"/>
      <c r="AA26" s="2"/>
      <c r="AB26" s="2"/>
      <c r="AC26" s="2"/>
    </row>
    <row r="27" spans="1:10" ht="12">
      <c r="A27" s="17" t="s">
        <v>7</v>
      </c>
      <c r="B27" s="17" t="s">
        <v>8</v>
      </c>
      <c r="C27" s="17" t="s">
        <v>91</v>
      </c>
      <c r="D27" s="17" t="s">
        <v>10</v>
      </c>
      <c r="E27" s="17" t="s">
        <v>11</v>
      </c>
      <c r="F27" s="18" t="s">
        <v>12</v>
      </c>
      <c r="G27" s="17" t="s">
        <v>13</v>
      </c>
      <c r="H27" s="18" t="s">
        <v>12</v>
      </c>
      <c r="I27" s="19" t="s">
        <v>14</v>
      </c>
      <c r="J27" s="20" t="s">
        <v>15</v>
      </c>
    </row>
    <row r="28" spans="1:11" ht="25.5" customHeight="1">
      <c r="A28" s="21">
        <v>29</v>
      </c>
      <c r="B28" s="22" t="s">
        <v>92</v>
      </c>
      <c r="C28" s="22" t="s">
        <v>93</v>
      </c>
      <c r="D28" s="21">
        <v>9.7</v>
      </c>
      <c r="E28" s="21">
        <v>9.4</v>
      </c>
      <c r="F28" s="23">
        <f>AVERAGE(D28:E28)</f>
        <v>9.55</v>
      </c>
      <c r="G28" s="21">
        <v>10</v>
      </c>
      <c r="H28" s="23">
        <f>(G28)</f>
        <v>10</v>
      </c>
      <c r="I28" s="24">
        <f>SUM(F28+H28)</f>
        <v>19.55</v>
      </c>
      <c r="J28" s="25">
        <f>RANK(I28,I$28:I$31)</f>
        <v>3</v>
      </c>
      <c r="K28" s="4"/>
    </row>
    <row r="29" spans="1:21" ht="25.5" customHeight="1">
      <c r="A29" s="21">
        <v>30</v>
      </c>
      <c r="B29" s="22" t="s">
        <v>94</v>
      </c>
      <c r="C29" s="22" t="s">
        <v>95</v>
      </c>
      <c r="D29" s="21">
        <v>7.3</v>
      </c>
      <c r="E29" s="21">
        <v>6.8</v>
      </c>
      <c r="F29" s="23">
        <f>AVERAGE(D29:E29)</f>
        <v>7.05</v>
      </c>
      <c r="G29" s="21">
        <v>10.1</v>
      </c>
      <c r="H29" s="23">
        <f>(G29)</f>
        <v>10.1</v>
      </c>
      <c r="I29" s="24">
        <f>SUM(F29+H29)</f>
        <v>17.15</v>
      </c>
      <c r="J29" s="25">
        <f>RANK(I29,I$28:I$31)</f>
        <v>4</v>
      </c>
      <c r="L29" s="1"/>
      <c r="P29" s="1"/>
      <c r="U29" s="1"/>
    </row>
    <row r="30" spans="1:10" ht="25.5" customHeight="1">
      <c r="A30" s="21">
        <v>31</v>
      </c>
      <c r="B30" s="22" t="s">
        <v>64</v>
      </c>
      <c r="C30" s="22" t="s">
        <v>65</v>
      </c>
      <c r="D30" s="21">
        <v>12</v>
      </c>
      <c r="E30" s="21">
        <v>12.2</v>
      </c>
      <c r="F30" s="23">
        <f>AVERAGE(D30:E30)</f>
        <v>12.1</v>
      </c>
      <c r="G30" s="21">
        <v>11.2</v>
      </c>
      <c r="H30" s="23">
        <f>(G30)</f>
        <v>11.2</v>
      </c>
      <c r="I30" s="24">
        <f>SUM(F30+H30)</f>
        <v>23.299999999999997</v>
      </c>
      <c r="J30" s="25">
        <f>RANK(I30,I$28:I$31)</f>
        <v>1</v>
      </c>
    </row>
    <row r="31" spans="1:10" ht="25.5" customHeight="1">
      <c r="A31" s="21">
        <v>32</v>
      </c>
      <c r="B31" s="22" t="s">
        <v>96</v>
      </c>
      <c r="C31" s="22" t="s">
        <v>74</v>
      </c>
      <c r="D31" s="21">
        <v>9.7</v>
      </c>
      <c r="E31" s="21">
        <v>9.2</v>
      </c>
      <c r="F31" s="23">
        <f>AVERAGE(D31:E31)</f>
        <v>9.45</v>
      </c>
      <c r="G31" s="21">
        <v>12</v>
      </c>
      <c r="H31" s="23">
        <f>(G31)</f>
        <v>12</v>
      </c>
      <c r="I31" s="24">
        <f>SUM(F31+H31)</f>
        <v>21.45</v>
      </c>
      <c r="J31" s="25">
        <f>RANK(I31,I$28:I$31)</f>
        <v>2</v>
      </c>
    </row>
    <row r="32" spans="1:29" s="1" customFormat="1" ht="14.25" customHeight="1">
      <c r="A32" s="7"/>
      <c r="B32" s="7"/>
      <c r="C32" s="7"/>
      <c r="D32" s="7"/>
      <c r="E32" s="7"/>
      <c r="F32" s="7"/>
      <c r="G32" s="7"/>
      <c r="H32" s="7"/>
      <c r="I32" s="11"/>
      <c r="J32" s="12"/>
      <c r="N32" s="4"/>
      <c r="S32" s="4"/>
      <c r="V32" s="5"/>
      <c r="AA32" s="2"/>
      <c r="AB32" s="2"/>
      <c r="AC32" s="2"/>
    </row>
    <row r="35" spans="1:29" s="1" customFormat="1" ht="18.75" customHeight="1">
      <c r="A35" s="7"/>
      <c r="B35" s="13" t="s">
        <v>85</v>
      </c>
      <c r="C35" s="13"/>
      <c r="D35" s="7"/>
      <c r="E35" s="7"/>
      <c r="F35" s="52"/>
      <c r="G35" s="52"/>
      <c r="H35" s="52"/>
      <c r="I35" s="53"/>
      <c r="J35" s="54"/>
      <c r="N35" s="4"/>
      <c r="S35" s="4"/>
      <c r="V35" s="5"/>
      <c r="AA35" s="2"/>
      <c r="AB35" s="2"/>
      <c r="AC35" s="2"/>
    </row>
    <row r="36" spans="1:29" s="1" customFormat="1" ht="12">
      <c r="A36" s="7"/>
      <c r="B36" s="7"/>
      <c r="C36" s="7"/>
      <c r="D36" s="7"/>
      <c r="E36" s="7"/>
      <c r="F36" s="7"/>
      <c r="G36" s="7"/>
      <c r="H36" s="7"/>
      <c r="I36" s="11"/>
      <c r="J36" s="12"/>
      <c r="N36" s="4"/>
      <c r="S36" s="4"/>
      <c r="V36" s="5"/>
      <c r="AA36" s="2"/>
      <c r="AB36" s="2"/>
      <c r="AC36" s="2"/>
    </row>
    <row r="37" spans="1:29" s="1" customFormat="1" ht="12">
      <c r="A37" s="7"/>
      <c r="B37" s="7"/>
      <c r="C37" s="15" t="s">
        <v>4</v>
      </c>
      <c r="D37" s="16" t="s">
        <v>5</v>
      </c>
      <c r="E37" s="16"/>
      <c r="F37" s="16"/>
      <c r="G37" s="16" t="s">
        <v>6</v>
      </c>
      <c r="H37" s="16"/>
      <c r="I37" s="11"/>
      <c r="J37" s="12"/>
      <c r="N37" s="4"/>
      <c r="S37" s="4"/>
      <c r="V37" s="5"/>
      <c r="AA37" s="2"/>
      <c r="AB37" s="2"/>
      <c r="AC37" s="2"/>
    </row>
    <row r="38" spans="1:10" ht="12">
      <c r="A38" s="17" t="s">
        <v>7</v>
      </c>
      <c r="B38" s="17" t="s">
        <v>8</v>
      </c>
      <c r="C38" s="17" t="s">
        <v>97</v>
      </c>
      <c r="D38" s="17" t="s">
        <v>10</v>
      </c>
      <c r="E38" s="17" t="s">
        <v>11</v>
      </c>
      <c r="F38" s="18" t="s">
        <v>12</v>
      </c>
      <c r="G38" s="17" t="s">
        <v>13</v>
      </c>
      <c r="H38" s="18" t="s">
        <v>12</v>
      </c>
      <c r="I38" s="19" t="s">
        <v>14</v>
      </c>
      <c r="J38" s="20" t="s">
        <v>15</v>
      </c>
    </row>
    <row r="39" spans="1:11" ht="25.5" customHeight="1">
      <c r="A39" s="21">
        <v>33</v>
      </c>
      <c r="B39" s="22" t="s">
        <v>79</v>
      </c>
      <c r="C39" s="22" t="s">
        <v>80</v>
      </c>
      <c r="D39" s="21">
        <v>7.3</v>
      </c>
      <c r="E39" s="21">
        <v>7</v>
      </c>
      <c r="F39" s="23">
        <f>AVERAGE(D39:E39)</f>
        <v>7.15</v>
      </c>
      <c r="G39" s="21">
        <v>16.7</v>
      </c>
      <c r="H39" s="23">
        <f>(G39)</f>
        <v>16.7</v>
      </c>
      <c r="I39" s="24">
        <f>SUM(F39+H39)</f>
        <v>23.85</v>
      </c>
      <c r="J39" s="25">
        <f>RANK(I39,I$39:I$41)</f>
        <v>1</v>
      </c>
      <c r="K39" s="4"/>
    </row>
    <row r="40" spans="1:21" ht="25.5" customHeight="1">
      <c r="A40" s="21">
        <v>34</v>
      </c>
      <c r="B40" s="28" t="s">
        <v>30</v>
      </c>
      <c r="C40" s="22" t="s">
        <v>31</v>
      </c>
      <c r="D40" s="21">
        <v>6.6</v>
      </c>
      <c r="E40" s="21">
        <v>6.8</v>
      </c>
      <c r="F40" s="23">
        <f>AVERAGE(D40:E40)</f>
        <v>6.699999999999999</v>
      </c>
      <c r="G40" s="21">
        <v>11.1</v>
      </c>
      <c r="H40" s="23">
        <f>(G40)</f>
        <v>11.1</v>
      </c>
      <c r="I40" s="24">
        <f>SUM(F40+H40)</f>
        <v>17.799999999999997</v>
      </c>
      <c r="J40" s="25">
        <f>RANK(I40,I$39:I$41)</f>
        <v>3</v>
      </c>
      <c r="L40" s="1"/>
      <c r="P40" s="1"/>
      <c r="U40" s="1"/>
    </row>
    <row r="41" spans="1:10" ht="25.5" customHeight="1">
      <c r="A41" s="21">
        <v>35</v>
      </c>
      <c r="B41" s="22" t="s">
        <v>37</v>
      </c>
      <c r="C41" s="22" t="s">
        <v>38</v>
      </c>
      <c r="D41" s="21">
        <v>7.9</v>
      </c>
      <c r="E41" s="21">
        <v>8</v>
      </c>
      <c r="F41" s="23">
        <f>AVERAGE(D41:E41)</f>
        <v>7.95</v>
      </c>
      <c r="G41" s="21">
        <v>15.1</v>
      </c>
      <c r="H41" s="23">
        <f>(G41)</f>
        <v>15.1</v>
      </c>
      <c r="I41" s="24">
        <f>SUM(F41+H41)</f>
        <v>23.05</v>
      </c>
      <c r="J41" s="25">
        <f>RANK(I41,I$39:I$41)</f>
        <v>2</v>
      </c>
    </row>
  </sheetData>
  <mergeCells count="12">
    <mergeCell ref="B5:C5"/>
    <mergeCell ref="D7:F7"/>
    <mergeCell ref="G7:H7"/>
    <mergeCell ref="B16:C16"/>
    <mergeCell ref="D17:F17"/>
    <mergeCell ref="G17:H17"/>
    <mergeCell ref="B24:C24"/>
    <mergeCell ref="D26:F26"/>
    <mergeCell ref="G26:H26"/>
    <mergeCell ref="B35:C35"/>
    <mergeCell ref="D37:F37"/>
    <mergeCell ref="G37:H37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0">
      <selection activeCell="B30" sqref="B30"/>
    </sheetView>
  </sheetViews>
  <sheetFormatPr defaultColWidth="9.140625" defaultRowHeight="12.75"/>
  <cols>
    <col min="1" max="1" width="4.57421875" style="0" customWidth="1"/>
    <col min="2" max="2" width="19.140625" style="0" customWidth="1"/>
    <col min="3" max="3" width="35.140625" style="0" customWidth="1"/>
    <col min="4" max="4" width="11.7109375" style="0" customWidth="1"/>
    <col min="5" max="5" width="11.28125" style="0" customWidth="1"/>
    <col min="6" max="6" width="11.57421875" style="0" customWidth="1"/>
  </cols>
  <sheetData>
    <row r="1" spans="1:10" ht="12">
      <c r="A1" s="1"/>
      <c r="B1" s="1"/>
      <c r="C1" s="1"/>
      <c r="D1" s="1"/>
      <c r="E1" s="1"/>
      <c r="F1" s="1"/>
      <c r="G1" s="1"/>
      <c r="H1" s="1"/>
      <c r="I1" s="2"/>
      <c r="J1" s="3"/>
    </row>
    <row r="2" spans="1:10" ht="16.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ht="1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0" customFormat="1" ht="13.5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</row>
    <row r="5" spans="1:10" ht="12">
      <c r="A5" s="7"/>
      <c r="B5" s="7"/>
      <c r="C5" s="7"/>
      <c r="D5" s="7"/>
      <c r="E5" s="7"/>
      <c r="F5" s="7"/>
      <c r="G5" s="7"/>
      <c r="H5" s="7"/>
      <c r="I5" s="11"/>
      <c r="J5" s="12"/>
    </row>
    <row r="6" spans="1:10" ht="12.75">
      <c r="A6" s="7"/>
      <c r="B6" s="13" t="s">
        <v>62</v>
      </c>
      <c r="C6" s="13"/>
      <c r="D6" s="7"/>
      <c r="E6" s="7"/>
      <c r="F6" s="7"/>
      <c r="G6" s="7"/>
      <c r="H6" s="7"/>
      <c r="I6" s="11"/>
      <c r="J6" s="12"/>
    </row>
    <row r="7" spans="1:10" ht="21.75" customHeight="1">
      <c r="A7" s="7"/>
      <c r="B7" s="7"/>
      <c r="C7" s="7"/>
      <c r="D7" s="7"/>
      <c r="E7" s="7"/>
      <c r="F7" s="7"/>
      <c r="G7" s="7"/>
      <c r="H7" s="7"/>
      <c r="I7" s="11"/>
      <c r="J7" s="12"/>
    </row>
    <row r="8" spans="1:10" ht="12.75">
      <c r="A8" s="7"/>
      <c r="B8" s="43" t="s">
        <v>98</v>
      </c>
      <c r="C8" s="43"/>
      <c r="D8" s="36" t="s">
        <v>46</v>
      </c>
      <c r="E8" s="7"/>
      <c r="F8" s="7"/>
      <c r="G8" s="7"/>
      <c r="H8" s="7"/>
      <c r="I8" s="11"/>
      <c r="J8" s="12"/>
    </row>
    <row r="9" spans="1:10" ht="12">
      <c r="A9" s="7"/>
      <c r="B9" s="7"/>
      <c r="C9" s="7"/>
      <c r="D9" s="7"/>
      <c r="E9" s="7"/>
      <c r="F9" s="7"/>
      <c r="G9" s="7"/>
      <c r="H9" s="7"/>
      <c r="I9" s="11"/>
      <c r="J9" s="12"/>
    </row>
    <row r="10" spans="1:10" ht="12">
      <c r="A10" s="7"/>
      <c r="B10" s="7"/>
      <c r="C10" s="15" t="s">
        <v>47</v>
      </c>
      <c r="D10" s="16" t="s">
        <v>5</v>
      </c>
      <c r="E10" s="16"/>
      <c r="F10" s="16"/>
      <c r="G10" s="16" t="s">
        <v>6</v>
      </c>
      <c r="H10" s="16"/>
      <c r="I10" s="11"/>
      <c r="J10" s="12"/>
    </row>
    <row r="11" spans="1:10" ht="12">
      <c r="A11" s="17" t="s">
        <v>7</v>
      </c>
      <c r="B11" s="17" t="s">
        <v>8</v>
      </c>
      <c r="C11" s="17" t="s">
        <v>99</v>
      </c>
      <c r="D11" s="17" t="s">
        <v>10</v>
      </c>
      <c r="E11" s="17" t="s">
        <v>11</v>
      </c>
      <c r="F11" s="18" t="s">
        <v>12</v>
      </c>
      <c r="G11" s="17" t="s">
        <v>13</v>
      </c>
      <c r="H11" s="18" t="s">
        <v>12</v>
      </c>
      <c r="I11" s="19" t="s">
        <v>14</v>
      </c>
      <c r="J11" s="20" t="s">
        <v>15</v>
      </c>
    </row>
    <row r="12" spans="1:10" ht="18.75" customHeight="1">
      <c r="A12" s="21">
        <v>16</v>
      </c>
      <c r="B12" s="22" t="s">
        <v>83</v>
      </c>
      <c r="C12" s="22" t="s">
        <v>84</v>
      </c>
      <c r="D12" s="21">
        <v>8.6</v>
      </c>
      <c r="E12" s="21">
        <v>8.1</v>
      </c>
      <c r="F12" s="23">
        <f>AVERAGE(D12:E12)</f>
        <v>8.35</v>
      </c>
      <c r="G12" s="21">
        <v>12.2</v>
      </c>
      <c r="H12" s="23">
        <f>(G12)</f>
        <v>12.2</v>
      </c>
      <c r="I12" s="24">
        <f>SUM(F12+H12)</f>
        <v>20.549999999999997</v>
      </c>
      <c r="J12" s="25">
        <f>RANK(I12,I$12:I$16)</f>
        <v>2</v>
      </c>
    </row>
    <row r="13" spans="1:10" ht="18.75" customHeight="1">
      <c r="A13" s="21">
        <v>17</v>
      </c>
      <c r="B13" s="22" t="s">
        <v>32</v>
      </c>
      <c r="C13" s="22" t="s">
        <v>33</v>
      </c>
      <c r="D13" s="21">
        <v>10.2</v>
      </c>
      <c r="E13" s="21">
        <v>9.8</v>
      </c>
      <c r="F13" s="23">
        <f>AVERAGE(D13:E13)</f>
        <v>10</v>
      </c>
      <c r="G13" s="21">
        <v>11.1</v>
      </c>
      <c r="H13" s="23">
        <f>(G13)</f>
        <v>11.1</v>
      </c>
      <c r="I13" s="24">
        <f>SUM(F13+H13)</f>
        <v>21.1</v>
      </c>
      <c r="J13" s="25">
        <f>RANK(I13,I$12:I$16)</f>
        <v>1</v>
      </c>
    </row>
    <row r="14" spans="1:10" ht="18.75" customHeight="1">
      <c r="A14" s="21">
        <v>18</v>
      </c>
      <c r="B14" s="22" t="s">
        <v>68</v>
      </c>
      <c r="C14" s="22" t="s">
        <v>29</v>
      </c>
      <c r="D14" s="21">
        <v>7.9</v>
      </c>
      <c r="E14" s="21">
        <v>7.5</v>
      </c>
      <c r="F14" s="23">
        <f>AVERAGE(D14:E14)</f>
        <v>7.7</v>
      </c>
      <c r="G14" s="21">
        <v>11.9</v>
      </c>
      <c r="H14" s="23">
        <f>(G14)</f>
        <v>11.9</v>
      </c>
      <c r="I14" s="24">
        <f>SUM(F14+H14)</f>
        <v>19.6</v>
      </c>
      <c r="J14" s="25">
        <f>RANK(I14,I$12:I$16)</f>
        <v>3</v>
      </c>
    </row>
    <row r="15" spans="1:10" ht="18.75" customHeight="1">
      <c r="A15" s="21">
        <v>19</v>
      </c>
      <c r="B15" s="22" t="s">
        <v>67</v>
      </c>
      <c r="C15" s="22" t="s">
        <v>61</v>
      </c>
      <c r="D15" s="21">
        <v>7.9</v>
      </c>
      <c r="E15" s="21">
        <v>7.4</v>
      </c>
      <c r="F15" s="23">
        <f>AVERAGE(D15:E15)</f>
        <v>7.65</v>
      </c>
      <c r="G15" s="21">
        <v>9.7</v>
      </c>
      <c r="H15" s="23">
        <f>(G15)</f>
        <v>9.7</v>
      </c>
      <c r="I15" s="24">
        <f>SUM(F15+H15)</f>
        <v>17.35</v>
      </c>
      <c r="J15" s="25">
        <f>RANK(I15,I$12:I$16)</f>
        <v>4</v>
      </c>
    </row>
    <row r="16" spans="1:10" ht="18.75" customHeight="1">
      <c r="A16" s="21">
        <v>21</v>
      </c>
      <c r="B16" s="22" t="s">
        <v>89</v>
      </c>
      <c r="C16" s="22" t="s">
        <v>90</v>
      </c>
      <c r="D16" s="21">
        <v>0</v>
      </c>
      <c r="E16" s="21">
        <v>0</v>
      </c>
      <c r="F16" s="23">
        <f>AVERAGE(D16:E16)</f>
        <v>0</v>
      </c>
      <c r="G16" s="21">
        <v>0</v>
      </c>
      <c r="H16" s="23">
        <f>(G16)</f>
        <v>0</v>
      </c>
      <c r="I16" s="24">
        <f>SUM(F16+H16)</f>
        <v>0</v>
      </c>
      <c r="J16" s="25">
        <f>RANK(I16,I$12:I$16)</f>
        <v>5</v>
      </c>
    </row>
    <row r="17" ht="12">
      <c r="A17" s="1"/>
    </row>
    <row r="18" spans="1:10" ht="12.75">
      <c r="A18" s="1"/>
      <c r="B18" s="43" t="s">
        <v>98</v>
      </c>
      <c r="C18" s="43"/>
      <c r="D18" s="1"/>
      <c r="E18" s="1"/>
      <c r="F18" s="1"/>
      <c r="G18" s="1"/>
      <c r="H18" s="1"/>
      <c r="I18" s="2"/>
      <c r="J18" s="3"/>
    </row>
    <row r="19" spans="1:10" ht="12">
      <c r="A19" s="1"/>
      <c r="B19" s="1"/>
      <c r="C19" s="1"/>
      <c r="D19" s="1"/>
      <c r="E19" s="1"/>
      <c r="F19" s="1"/>
      <c r="G19" s="1"/>
      <c r="H19" s="1"/>
      <c r="I19" s="2"/>
      <c r="J19" s="3"/>
    </row>
    <row r="20" spans="1:10" ht="12">
      <c r="A20" s="1"/>
      <c r="B20" s="1"/>
      <c r="C20" s="55" t="s">
        <v>47</v>
      </c>
      <c r="D20" s="56" t="s">
        <v>5</v>
      </c>
      <c r="E20" s="56"/>
      <c r="F20" s="56"/>
      <c r="G20" s="56" t="s">
        <v>6</v>
      </c>
      <c r="H20" s="56"/>
      <c r="I20" s="2"/>
      <c r="J20" s="3"/>
    </row>
    <row r="21" spans="1:10" ht="12">
      <c r="A21" s="57" t="s">
        <v>7</v>
      </c>
      <c r="B21" s="57" t="s">
        <v>8</v>
      </c>
      <c r="C21" s="57" t="s">
        <v>91</v>
      </c>
      <c r="D21" s="57" t="s">
        <v>10</v>
      </c>
      <c r="E21" s="57" t="s">
        <v>11</v>
      </c>
      <c r="F21" s="58" t="s">
        <v>12</v>
      </c>
      <c r="G21" s="57" t="s">
        <v>13</v>
      </c>
      <c r="H21" s="58" t="s">
        <v>12</v>
      </c>
      <c r="I21" s="59" t="s">
        <v>14</v>
      </c>
      <c r="J21" s="60" t="s">
        <v>15</v>
      </c>
    </row>
    <row r="22" spans="1:12" ht="19.5" customHeight="1">
      <c r="A22" s="21">
        <v>22</v>
      </c>
      <c r="B22" s="22" t="s">
        <v>92</v>
      </c>
      <c r="C22" s="22" t="s">
        <v>93</v>
      </c>
      <c r="D22" s="21">
        <v>5.1</v>
      </c>
      <c r="E22" s="21">
        <v>4.4</v>
      </c>
      <c r="F22" s="23">
        <f>AVERAGE(D22:E22)</f>
        <v>4.75</v>
      </c>
      <c r="G22" s="21">
        <v>9.2</v>
      </c>
      <c r="H22" s="23">
        <f>(G22)</f>
        <v>9.2</v>
      </c>
      <c r="I22" s="24">
        <f>SUM(F22+H22)</f>
        <v>13.95</v>
      </c>
      <c r="J22" s="61">
        <f>RANK(I22,I$22:I$24)</f>
        <v>3</v>
      </c>
      <c r="L22" s="62" t="s">
        <v>62</v>
      </c>
    </row>
    <row r="23" spans="1:12" ht="21" customHeight="1">
      <c r="A23" s="21">
        <v>23</v>
      </c>
      <c r="B23" s="22" t="s">
        <v>100</v>
      </c>
      <c r="C23" s="22" t="s">
        <v>65</v>
      </c>
      <c r="D23" s="21">
        <v>8.1</v>
      </c>
      <c r="E23" s="21">
        <v>7.3</v>
      </c>
      <c r="F23" s="23">
        <f>AVERAGE(D23:E23)</f>
        <v>7.699999999999999</v>
      </c>
      <c r="G23" s="21">
        <v>11.4</v>
      </c>
      <c r="H23" s="23">
        <f>(G23)</f>
        <v>11.4</v>
      </c>
      <c r="I23" s="24">
        <f>SUM(F23+H23)</f>
        <v>19.1</v>
      </c>
      <c r="J23" s="61">
        <f>RANK(I23,I$22:I$24)</f>
        <v>1</v>
      </c>
      <c r="L23" s="62" t="s">
        <v>62</v>
      </c>
    </row>
    <row r="24" spans="1:12" ht="21.75" customHeight="1">
      <c r="A24" s="21">
        <v>24</v>
      </c>
      <c r="B24" s="22" t="s">
        <v>41</v>
      </c>
      <c r="C24" s="22" t="s">
        <v>101</v>
      </c>
      <c r="D24" s="21">
        <v>6.4</v>
      </c>
      <c r="E24" s="21">
        <v>5.6</v>
      </c>
      <c r="F24" s="23">
        <f>AVERAGE(D24:E24)</f>
        <v>6</v>
      </c>
      <c r="G24" s="21">
        <v>10.8</v>
      </c>
      <c r="H24" s="23">
        <f>(G24)</f>
        <v>10.8</v>
      </c>
      <c r="I24" s="24">
        <f>SUM(F24+H24)</f>
        <v>16.8</v>
      </c>
      <c r="J24" s="61">
        <f>RANK(I24,I$22:I$24)</f>
        <v>2</v>
      </c>
      <c r="L24" s="62" t="s">
        <v>62</v>
      </c>
    </row>
    <row r="25" spans="1:10" ht="12">
      <c r="A25" s="1"/>
      <c r="B25" s="1"/>
      <c r="C25" s="1"/>
      <c r="D25" s="1"/>
      <c r="E25" s="1"/>
      <c r="F25" s="1"/>
      <c r="G25" s="1"/>
      <c r="H25" s="1"/>
      <c r="I25" s="2"/>
      <c r="J25" s="3"/>
    </row>
    <row r="26" spans="1:10" ht="12.75">
      <c r="A26" s="7"/>
      <c r="B26" s="43" t="s">
        <v>98</v>
      </c>
      <c r="C26" s="43"/>
      <c r="D26" s="7"/>
      <c r="E26" s="7"/>
      <c r="F26" s="7"/>
      <c r="G26" s="7"/>
      <c r="H26" s="7"/>
      <c r="I26" s="11"/>
      <c r="J26" s="12"/>
    </row>
    <row r="27" spans="1:10" ht="12">
      <c r="A27" s="7"/>
      <c r="B27" s="7"/>
      <c r="C27" s="7"/>
      <c r="D27" s="7"/>
      <c r="E27" s="7"/>
      <c r="F27" s="7"/>
      <c r="G27" s="7"/>
      <c r="H27" s="7"/>
      <c r="I27" s="11"/>
      <c r="J27" s="12"/>
    </row>
    <row r="28" spans="1:10" ht="12">
      <c r="A28" s="7"/>
      <c r="B28" s="7"/>
      <c r="C28" s="55" t="s">
        <v>47</v>
      </c>
      <c r="D28" s="16" t="s">
        <v>5</v>
      </c>
      <c r="E28" s="16"/>
      <c r="F28" s="16"/>
      <c r="G28" s="16" t="s">
        <v>6</v>
      </c>
      <c r="H28" s="16"/>
      <c r="I28" s="11"/>
      <c r="J28" s="12"/>
    </row>
    <row r="29" spans="1:10" ht="12">
      <c r="A29" s="17" t="s">
        <v>7</v>
      </c>
      <c r="B29" s="17" t="s">
        <v>8</v>
      </c>
      <c r="C29" s="57" t="s">
        <v>97</v>
      </c>
      <c r="D29" s="17" t="s">
        <v>10</v>
      </c>
      <c r="E29" s="17" t="s">
        <v>11</v>
      </c>
      <c r="F29" s="18" t="s">
        <v>12</v>
      </c>
      <c r="G29" s="17" t="s">
        <v>13</v>
      </c>
      <c r="H29" s="18" t="s">
        <v>12</v>
      </c>
      <c r="I29" s="19" t="s">
        <v>14</v>
      </c>
      <c r="J29" s="20" t="s">
        <v>15</v>
      </c>
    </row>
    <row r="30" spans="1:10" ht="24.75" customHeight="1">
      <c r="A30" s="21">
        <v>25</v>
      </c>
      <c r="B30" s="28" t="s">
        <v>30</v>
      </c>
      <c r="C30" s="22" t="s">
        <v>31</v>
      </c>
      <c r="D30" s="21">
        <v>2.6</v>
      </c>
      <c r="E30" s="21">
        <v>1.8</v>
      </c>
      <c r="F30" s="23">
        <f>AVERAGE(D30:E30)</f>
        <v>2.2</v>
      </c>
      <c r="G30" s="21">
        <v>14</v>
      </c>
      <c r="H30" s="23">
        <f>(G30)</f>
        <v>14</v>
      </c>
      <c r="I30" s="24">
        <f>SUM(F30+H30)</f>
        <v>16.2</v>
      </c>
      <c r="J30" s="25">
        <f>RANK(I30,I$30:I$32)</f>
        <v>2</v>
      </c>
    </row>
    <row r="31" spans="1:10" ht="24.75" customHeight="1">
      <c r="A31" s="21">
        <v>27</v>
      </c>
      <c r="B31" s="22" t="s">
        <v>79</v>
      </c>
      <c r="C31" s="22" t="s">
        <v>80</v>
      </c>
      <c r="D31" s="21">
        <v>4</v>
      </c>
      <c r="E31" s="21">
        <v>3.5</v>
      </c>
      <c r="F31" s="23">
        <f>AVERAGE(D31:E31)</f>
        <v>3.75</v>
      </c>
      <c r="G31" s="21">
        <v>15.5</v>
      </c>
      <c r="H31" s="23">
        <f>(G31)</f>
        <v>15.5</v>
      </c>
      <c r="I31" s="24">
        <f>SUM(F31+H31)</f>
        <v>19.25</v>
      </c>
      <c r="J31" s="25">
        <f>RANK(I31,I$30:I$32)</f>
        <v>1</v>
      </c>
    </row>
    <row r="32" spans="1:10" ht="24.75" customHeight="1">
      <c r="A32" s="21">
        <v>28</v>
      </c>
      <c r="B32" s="22" t="s">
        <v>37</v>
      </c>
      <c r="C32" s="22" t="s">
        <v>38</v>
      </c>
      <c r="D32" s="21">
        <v>1.6</v>
      </c>
      <c r="E32" s="21">
        <v>1</v>
      </c>
      <c r="F32" s="23">
        <f>AVERAGE(D32:E32)</f>
        <v>1.3</v>
      </c>
      <c r="G32" s="21">
        <v>13.7</v>
      </c>
      <c r="H32" s="23">
        <f>(G32)</f>
        <v>13.7</v>
      </c>
      <c r="I32" s="24">
        <f>SUM(F32+H32)</f>
        <v>15</v>
      </c>
      <c r="J32" s="25">
        <f>RANK(I32,I$30:I$32)</f>
        <v>3</v>
      </c>
    </row>
    <row r="35" spans="1:10" ht="12.75">
      <c r="A35" s="7"/>
      <c r="B35" s="43" t="s">
        <v>98</v>
      </c>
      <c r="C35" s="43"/>
      <c r="D35" s="7"/>
      <c r="E35" s="7"/>
      <c r="F35" s="7"/>
      <c r="G35" s="7"/>
      <c r="H35" s="7"/>
      <c r="I35" s="11"/>
      <c r="J35" s="12"/>
    </row>
    <row r="36" spans="1:10" ht="12">
      <c r="A36" s="7"/>
      <c r="B36" s="7"/>
      <c r="C36" s="7"/>
      <c r="D36" s="7"/>
      <c r="E36" s="7"/>
      <c r="F36" s="7"/>
      <c r="G36" s="7"/>
      <c r="H36" s="7"/>
      <c r="I36" s="11"/>
      <c r="J36" s="12"/>
    </row>
    <row r="37" spans="1:10" ht="12">
      <c r="A37" s="7"/>
      <c r="B37" s="7"/>
      <c r="C37" s="55" t="s">
        <v>47</v>
      </c>
      <c r="D37" s="16" t="s">
        <v>5</v>
      </c>
      <c r="E37" s="16"/>
      <c r="F37" s="16"/>
      <c r="G37" s="16" t="s">
        <v>6</v>
      </c>
      <c r="H37" s="16"/>
      <c r="I37" s="11"/>
      <c r="J37" s="12"/>
    </row>
    <row r="38" spans="1:10" ht="12">
      <c r="A38" s="17" t="s">
        <v>7</v>
      </c>
      <c r="B38" s="17" t="s">
        <v>8</v>
      </c>
      <c r="C38" s="17" t="s">
        <v>82</v>
      </c>
      <c r="D38" s="17" t="s">
        <v>10</v>
      </c>
      <c r="E38" s="17" t="s">
        <v>11</v>
      </c>
      <c r="F38" s="18" t="s">
        <v>12</v>
      </c>
      <c r="G38" s="17" t="s">
        <v>13</v>
      </c>
      <c r="H38" s="18" t="s">
        <v>12</v>
      </c>
      <c r="I38" s="19" t="s">
        <v>14</v>
      </c>
      <c r="J38" s="20" t="s">
        <v>15</v>
      </c>
    </row>
    <row r="39" spans="1:10" ht="20.25" customHeight="1">
      <c r="A39" s="21">
        <v>31</v>
      </c>
      <c r="B39" s="28" t="s">
        <v>30</v>
      </c>
      <c r="C39" s="22" t="s">
        <v>31</v>
      </c>
      <c r="D39" s="21">
        <v>3.5</v>
      </c>
      <c r="E39" s="21">
        <v>3.2</v>
      </c>
      <c r="F39" s="23">
        <f>AVERAGE(D39:E39)</f>
        <v>3.35</v>
      </c>
      <c r="G39" s="21">
        <v>11.2</v>
      </c>
      <c r="H39" s="23">
        <f>(G39)</f>
        <v>11.2</v>
      </c>
      <c r="I39" s="24">
        <f>SUM(F39+H39)</f>
        <v>14.549999999999999</v>
      </c>
      <c r="J39" s="25">
        <f>RANK(I39,I$39:I$42)</f>
        <v>4</v>
      </c>
    </row>
    <row r="40" spans="1:10" ht="20.25" customHeight="1">
      <c r="A40" s="21">
        <v>32</v>
      </c>
      <c r="B40" s="22" t="s">
        <v>24</v>
      </c>
      <c r="C40" s="22" t="s">
        <v>25</v>
      </c>
      <c r="D40" s="21">
        <v>7.9</v>
      </c>
      <c r="E40" s="21">
        <v>8</v>
      </c>
      <c r="F40" s="23">
        <f>AVERAGE(D40:E40)</f>
        <v>7.95</v>
      </c>
      <c r="G40" s="21">
        <v>9.9</v>
      </c>
      <c r="H40" s="23">
        <f>(G40)</f>
        <v>9.9</v>
      </c>
      <c r="I40" s="24">
        <f>SUM(F40+H40)</f>
        <v>17.85</v>
      </c>
      <c r="J40" s="25">
        <f>RANK(I40,I$39:I$42)</f>
        <v>3</v>
      </c>
    </row>
    <row r="41" spans="1:10" ht="20.25" customHeight="1">
      <c r="A41" s="21">
        <v>33</v>
      </c>
      <c r="B41" s="22" t="s">
        <v>102</v>
      </c>
      <c r="C41" s="22" t="s">
        <v>29</v>
      </c>
      <c r="D41" s="21">
        <v>6.6</v>
      </c>
      <c r="E41" s="21">
        <v>7.1</v>
      </c>
      <c r="F41" s="23">
        <f>AVERAGE(D41:E41)</f>
        <v>6.85</v>
      </c>
      <c r="G41" s="21">
        <v>11.3</v>
      </c>
      <c r="H41" s="23">
        <f>(G41)</f>
        <v>11.3</v>
      </c>
      <c r="I41" s="24">
        <f>SUM(F41+H41)</f>
        <v>18.15</v>
      </c>
      <c r="J41" s="25">
        <f>RANK(I41,I$39:I$42)</f>
        <v>2</v>
      </c>
    </row>
    <row r="42" spans="1:10" ht="20.25" customHeight="1">
      <c r="A42" s="21">
        <v>34</v>
      </c>
      <c r="B42" s="22" t="s">
        <v>83</v>
      </c>
      <c r="C42" s="22" t="s">
        <v>84</v>
      </c>
      <c r="D42" s="21">
        <v>6.3</v>
      </c>
      <c r="E42" s="21">
        <v>5.7</v>
      </c>
      <c r="F42" s="23">
        <f>AVERAGE(D42:E42)</f>
        <v>6</v>
      </c>
      <c r="G42" s="21">
        <v>13.3</v>
      </c>
      <c r="H42" s="23">
        <f>(G42)</f>
        <v>13.3</v>
      </c>
      <c r="I42" s="24">
        <f>SUM(F42+H42)</f>
        <v>19.3</v>
      </c>
      <c r="J42" s="25">
        <f>RANK(I42,I$39:I$42)</f>
        <v>1</v>
      </c>
    </row>
    <row r="43" ht="20.25" customHeight="1"/>
  </sheetData>
  <mergeCells count="13">
    <mergeCell ref="B6:C6"/>
    <mergeCell ref="B8:C8"/>
    <mergeCell ref="D10:F10"/>
    <mergeCell ref="G10:H10"/>
    <mergeCell ref="B18:C18"/>
    <mergeCell ref="D20:F20"/>
    <mergeCell ref="G20:H20"/>
    <mergeCell ref="B26:C26"/>
    <mergeCell ref="D28:F28"/>
    <mergeCell ref="G28:H28"/>
    <mergeCell ref="B35:C35"/>
    <mergeCell ref="D37:F37"/>
    <mergeCell ref="G37:H3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4"/>
  <sheetViews>
    <sheetView workbookViewId="0" topLeftCell="A1">
      <selection activeCell="B25" sqref="B25"/>
    </sheetView>
  </sheetViews>
  <sheetFormatPr defaultColWidth="9.140625" defaultRowHeight="12.75"/>
  <cols>
    <col min="1" max="1" width="4.57421875" style="1" customWidth="1"/>
    <col min="2" max="2" width="29.7109375" style="1" customWidth="1"/>
    <col min="3" max="3" width="24.8515625" style="1" customWidth="1"/>
    <col min="4" max="9" width="8.140625" style="1" customWidth="1"/>
    <col min="10" max="10" width="8.42187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9:29" s="1" customFormat="1" ht="12">
      <c r="I1" s="2"/>
      <c r="J1" s="3"/>
      <c r="N1" s="4"/>
      <c r="S1" s="4"/>
      <c r="V1" s="5"/>
      <c r="AA1" s="2"/>
      <c r="AB1" s="2"/>
      <c r="AC1" s="2"/>
    </row>
    <row r="2" spans="1:10" s="1" customFormat="1" ht="16.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0" customFormat="1" ht="13.5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</row>
    <row r="5" spans="1:29" s="1" customFormat="1" ht="12">
      <c r="A5" s="7"/>
      <c r="B5" s="7"/>
      <c r="C5" s="7"/>
      <c r="D5" s="7"/>
      <c r="E5" s="7"/>
      <c r="F5" s="7"/>
      <c r="G5" s="7"/>
      <c r="H5" s="7"/>
      <c r="I5" s="11"/>
      <c r="J5" s="12"/>
      <c r="N5" s="4"/>
      <c r="S5" s="4"/>
      <c r="V5" s="5"/>
      <c r="AA5" s="2"/>
      <c r="AB5" s="2"/>
      <c r="AC5" s="2"/>
    </row>
    <row r="6" spans="1:29" s="1" customFormat="1" ht="14.25">
      <c r="A6" s="7"/>
      <c r="B6" s="41" t="s">
        <v>103</v>
      </c>
      <c r="C6" s="63" t="s">
        <v>56</v>
      </c>
      <c r="E6" s="7"/>
      <c r="F6" s="7"/>
      <c r="G6" s="7"/>
      <c r="H6" s="7"/>
      <c r="I6" s="11"/>
      <c r="J6" s="12"/>
      <c r="N6" s="4"/>
      <c r="S6" s="4"/>
      <c r="V6" s="5"/>
      <c r="AA6" s="2"/>
      <c r="AB6" s="2"/>
      <c r="AC6" s="2"/>
    </row>
    <row r="7" spans="1:29" s="1" customFormat="1" ht="12">
      <c r="A7" s="7"/>
      <c r="B7" s="7"/>
      <c r="C7" s="7"/>
      <c r="D7" s="7"/>
      <c r="E7" s="7"/>
      <c r="F7" s="7"/>
      <c r="G7" s="7"/>
      <c r="H7" s="7"/>
      <c r="I7" s="11"/>
      <c r="J7" s="12"/>
      <c r="N7" s="4"/>
      <c r="S7" s="4"/>
      <c r="V7" s="5"/>
      <c r="AA7" s="2"/>
      <c r="AB7" s="2"/>
      <c r="AC7" s="2"/>
    </row>
    <row r="8" spans="1:29" s="1" customFormat="1" ht="12">
      <c r="A8" s="7"/>
      <c r="B8" s="7"/>
      <c r="C8" s="15" t="s">
        <v>104</v>
      </c>
      <c r="D8" s="16" t="s">
        <v>5</v>
      </c>
      <c r="E8" s="16"/>
      <c r="F8" s="16"/>
      <c r="G8" s="16" t="s">
        <v>6</v>
      </c>
      <c r="H8" s="16"/>
      <c r="I8" s="11"/>
      <c r="J8" s="12"/>
      <c r="N8" s="4"/>
      <c r="S8" s="4"/>
      <c r="V8" s="5"/>
      <c r="AA8" s="2"/>
      <c r="AB8" s="2"/>
      <c r="AC8" s="2"/>
    </row>
    <row r="9" spans="1:29" s="1" customFormat="1" ht="12">
      <c r="A9" s="17" t="s">
        <v>7</v>
      </c>
      <c r="B9" s="17" t="s">
        <v>8</v>
      </c>
      <c r="C9" s="17" t="s">
        <v>105</v>
      </c>
      <c r="D9" s="17" t="s">
        <v>10</v>
      </c>
      <c r="E9" s="17" t="s">
        <v>11</v>
      </c>
      <c r="F9" s="18" t="s">
        <v>12</v>
      </c>
      <c r="G9" s="17" t="s">
        <v>13</v>
      </c>
      <c r="H9" s="18" t="s">
        <v>12</v>
      </c>
      <c r="I9" s="19" t="s">
        <v>14</v>
      </c>
      <c r="J9" s="20" t="s">
        <v>15</v>
      </c>
      <c r="N9" s="4"/>
      <c r="S9" s="4"/>
      <c r="V9" s="5"/>
      <c r="AA9" s="2"/>
      <c r="AB9" s="2"/>
      <c r="AC9" s="2"/>
    </row>
    <row r="10" spans="1:29" s="1" customFormat="1" ht="15.75" customHeight="1">
      <c r="A10" s="21">
        <v>16</v>
      </c>
      <c r="B10" s="22" t="s">
        <v>106</v>
      </c>
      <c r="C10" s="22" t="s">
        <v>74</v>
      </c>
      <c r="D10" s="21">
        <v>9.1</v>
      </c>
      <c r="E10" s="21">
        <v>8.8</v>
      </c>
      <c r="F10" s="23">
        <f>AVERAGE(D10:E10)</f>
        <v>8.95</v>
      </c>
      <c r="G10" s="21">
        <v>11.2</v>
      </c>
      <c r="H10" s="23">
        <f>(G10)</f>
        <v>11.2</v>
      </c>
      <c r="I10" s="24">
        <f>SUM(F10+H10)</f>
        <v>20.15</v>
      </c>
      <c r="J10" s="25">
        <f>RANK(I10,I$10:I$10)</f>
        <v>1</v>
      </c>
      <c r="N10" s="4"/>
      <c r="S10" s="4"/>
      <c r="V10" s="5"/>
      <c r="AA10" s="2"/>
      <c r="AB10" s="2"/>
      <c r="AC10" s="2"/>
    </row>
    <row r="11" spans="9:29" s="1" customFormat="1" ht="11.25" customHeight="1">
      <c r="I11" s="2"/>
      <c r="J11" s="3"/>
      <c r="N11" s="4"/>
      <c r="S11" s="4"/>
      <c r="V11" s="5"/>
      <c r="AA11" s="2"/>
      <c r="AB11" s="2"/>
      <c r="AC11" s="2"/>
    </row>
    <row r="12" spans="9:29" s="1" customFormat="1" ht="12">
      <c r="I12" s="2"/>
      <c r="J12" s="3"/>
      <c r="N12" s="4"/>
      <c r="S12" s="4"/>
      <c r="V12" s="5"/>
      <c r="AA12" s="2"/>
      <c r="AB12" s="2"/>
      <c r="AC12" s="2"/>
    </row>
    <row r="13" spans="1:29" s="1" customFormat="1" ht="12.75">
      <c r="A13" s="7"/>
      <c r="B13" s="41" t="s">
        <v>103</v>
      </c>
      <c r="C13" s="42" t="s">
        <v>62</v>
      </c>
      <c r="D13" s="7"/>
      <c r="E13" s="7"/>
      <c r="F13" s="7"/>
      <c r="G13" s="7"/>
      <c r="H13" s="7"/>
      <c r="I13" s="11"/>
      <c r="J13" s="12"/>
      <c r="N13" s="4"/>
      <c r="S13" s="4"/>
      <c r="V13" s="5"/>
      <c r="AA13" s="2"/>
      <c r="AB13" s="2"/>
      <c r="AC13" s="2"/>
    </row>
    <row r="14" spans="1:29" s="1" customFormat="1" ht="12">
      <c r="A14" s="7"/>
      <c r="B14" s="7"/>
      <c r="C14" s="7"/>
      <c r="D14" s="7"/>
      <c r="E14" s="7"/>
      <c r="F14" s="7"/>
      <c r="G14" s="7"/>
      <c r="H14" s="7"/>
      <c r="I14" s="11"/>
      <c r="J14" s="12"/>
      <c r="N14" s="4"/>
      <c r="S14" s="4"/>
      <c r="V14" s="5"/>
      <c r="AA14" s="2"/>
      <c r="AB14" s="2"/>
      <c r="AC14" s="2"/>
    </row>
    <row r="15" spans="1:29" s="1" customFormat="1" ht="12">
      <c r="A15" s="7"/>
      <c r="B15" s="7"/>
      <c r="C15" s="15" t="s">
        <v>104</v>
      </c>
      <c r="D15" s="16" t="s">
        <v>5</v>
      </c>
      <c r="E15" s="16"/>
      <c r="F15" s="16"/>
      <c r="G15" s="16" t="s">
        <v>6</v>
      </c>
      <c r="H15" s="16"/>
      <c r="I15" s="11"/>
      <c r="J15" s="12"/>
      <c r="N15" s="4"/>
      <c r="S15" s="4"/>
      <c r="V15" s="5"/>
      <c r="AA15" s="2"/>
      <c r="AB15" s="2"/>
      <c r="AC15" s="2"/>
    </row>
    <row r="16" spans="1:29" s="1" customFormat="1" ht="12">
      <c r="A16" s="17" t="s">
        <v>7</v>
      </c>
      <c r="B16" s="17" t="s">
        <v>8</v>
      </c>
      <c r="C16" s="17" t="s">
        <v>107</v>
      </c>
      <c r="D16" s="17" t="s">
        <v>10</v>
      </c>
      <c r="E16" s="17" t="s">
        <v>11</v>
      </c>
      <c r="F16" s="18" t="s">
        <v>12</v>
      </c>
      <c r="G16" s="17" t="s">
        <v>13</v>
      </c>
      <c r="H16" s="18" t="s">
        <v>12</v>
      </c>
      <c r="I16" s="19" t="s">
        <v>14</v>
      </c>
      <c r="J16" s="20" t="s">
        <v>15</v>
      </c>
      <c r="N16" s="4"/>
      <c r="S16" s="4"/>
      <c r="V16" s="5"/>
      <c r="AA16" s="2"/>
      <c r="AB16" s="2"/>
      <c r="AC16" s="2"/>
    </row>
    <row r="17" spans="1:29" s="1" customFormat="1" ht="16.5" customHeight="1">
      <c r="A17" s="21">
        <v>17</v>
      </c>
      <c r="B17" s="22" t="s">
        <v>100</v>
      </c>
      <c r="C17" s="22" t="s">
        <v>65</v>
      </c>
      <c r="D17" s="21">
        <v>10.9</v>
      </c>
      <c r="E17" s="21">
        <v>11.1</v>
      </c>
      <c r="F17" s="23">
        <f>AVERAGE(D17:E17)</f>
        <v>11</v>
      </c>
      <c r="G17" s="21">
        <v>11.3</v>
      </c>
      <c r="H17" s="23">
        <f>(G17)</f>
        <v>11.3</v>
      </c>
      <c r="I17" s="24">
        <f>SUM(F17+H17)</f>
        <v>22.3</v>
      </c>
      <c r="J17" s="25">
        <f>RANK(I17,I$17:I$18)</f>
        <v>2</v>
      </c>
      <c r="N17" s="4"/>
      <c r="S17" s="4"/>
      <c r="V17" s="5"/>
      <c r="AA17" s="2"/>
      <c r="AB17" s="2"/>
      <c r="AC17" s="2"/>
    </row>
    <row r="18" spans="1:29" s="1" customFormat="1" ht="16.5" customHeight="1">
      <c r="A18" s="21">
        <v>18</v>
      </c>
      <c r="B18" s="22" t="s">
        <v>79</v>
      </c>
      <c r="C18" s="22" t="s">
        <v>80</v>
      </c>
      <c r="D18" s="21">
        <v>11.1</v>
      </c>
      <c r="E18" s="21">
        <v>11</v>
      </c>
      <c r="F18" s="23">
        <f>AVERAGE(D18:E18)</f>
        <v>11.05</v>
      </c>
      <c r="G18" s="21">
        <v>12.1</v>
      </c>
      <c r="H18" s="23">
        <f>(G18)</f>
        <v>12.1</v>
      </c>
      <c r="I18" s="24">
        <f>SUM(F18+H18)</f>
        <v>23.15</v>
      </c>
      <c r="J18" s="25">
        <f>RANK(I18,I$17:I$18)</f>
        <v>1</v>
      </c>
      <c r="N18" s="4"/>
      <c r="S18" s="4"/>
      <c r="V18" s="5"/>
      <c r="AA18" s="2"/>
      <c r="AB18" s="2"/>
      <c r="AC18" s="2"/>
    </row>
    <row r="19" spans="9:29" s="1" customFormat="1" ht="12">
      <c r="I19" s="2"/>
      <c r="J19" s="3"/>
      <c r="N19" s="4"/>
      <c r="S19" s="4"/>
      <c r="V19" s="5"/>
      <c r="AA19" s="2"/>
      <c r="AB19" s="2"/>
      <c r="AC19" s="2"/>
    </row>
    <row r="20" spans="1:29" s="1" customFormat="1" ht="12.75">
      <c r="A20" s="7"/>
      <c r="B20" s="41" t="s">
        <v>103</v>
      </c>
      <c r="C20" s="42" t="s">
        <v>62</v>
      </c>
      <c r="D20" s="7"/>
      <c r="E20" s="7"/>
      <c r="F20" s="7"/>
      <c r="G20" s="7"/>
      <c r="H20" s="7"/>
      <c r="I20" s="11"/>
      <c r="J20" s="12"/>
      <c r="N20" s="4"/>
      <c r="S20" s="4"/>
      <c r="V20" s="5"/>
      <c r="AA20" s="2"/>
      <c r="AB20" s="2"/>
      <c r="AC20" s="2"/>
    </row>
    <row r="21" spans="1:10" ht="12">
      <c r="A21" s="7"/>
      <c r="B21" s="7"/>
      <c r="C21" s="15" t="s">
        <v>104</v>
      </c>
      <c r="D21" s="16" t="s">
        <v>5</v>
      </c>
      <c r="E21" s="16"/>
      <c r="F21" s="16"/>
      <c r="G21" s="16" t="s">
        <v>6</v>
      </c>
      <c r="H21" s="16"/>
      <c r="I21" s="11"/>
      <c r="J21" s="12"/>
    </row>
    <row r="22" spans="1:10" ht="12">
      <c r="A22" s="17" t="s">
        <v>7</v>
      </c>
      <c r="B22" s="17" t="s">
        <v>8</v>
      </c>
      <c r="C22" s="17" t="s">
        <v>108</v>
      </c>
      <c r="D22" s="17" t="s">
        <v>10</v>
      </c>
      <c r="E22" s="17" t="s">
        <v>11</v>
      </c>
      <c r="F22" s="18" t="s">
        <v>12</v>
      </c>
      <c r="G22" s="17" t="s">
        <v>13</v>
      </c>
      <c r="H22" s="18" t="s">
        <v>12</v>
      </c>
      <c r="I22" s="19" t="s">
        <v>14</v>
      </c>
      <c r="J22" s="20" t="s">
        <v>15</v>
      </c>
    </row>
    <row r="23" spans="1:10" ht="21" customHeight="1">
      <c r="A23" s="21">
        <v>20</v>
      </c>
      <c r="B23" s="22" t="s">
        <v>102</v>
      </c>
      <c r="C23" s="22" t="s">
        <v>29</v>
      </c>
      <c r="D23" s="21">
        <v>9.3</v>
      </c>
      <c r="E23" s="21">
        <v>8.5</v>
      </c>
      <c r="F23" s="23">
        <f>AVERAGE(D23:E23)</f>
        <v>8.9</v>
      </c>
      <c r="G23" s="21">
        <v>8.9</v>
      </c>
      <c r="H23" s="23">
        <f>(G23)</f>
        <v>8.9</v>
      </c>
      <c r="I23" s="24">
        <f>SUM(F23+H23)</f>
        <v>17.8</v>
      </c>
      <c r="J23" s="25">
        <f>RANK(I23,I$23:I$26)</f>
        <v>4</v>
      </c>
    </row>
    <row r="24" spans="1:10" ht="21" customHeight="1">
      <c r="A24" s="21">
        <v>22</v>
      </c>
      <c r="B24" s="22" t="s">
        <v>32</v>
      </c>
      <c r="C24" s="22" t="s">
        <v>33</v>
      </c>
      <c r="D24" s="21">
        <v>12.4</v>
      </c>
      <c r="E24" s="21">
        <v>12.2</v>
      </c>
      <c r="F24" s="23">
        <f>AVERAGE(D24:E24)</f>
        <v>12.3</v>
      </c>
      <c r="G24" s="21">
        <v>11.1</v>
      </c>
      <c r="H24" s="23">
        <f>(G24)</f>
        <v>11.1</v>
      </c>
      <c r="I24" s="24">
        <f>SUM(F24+H24)</f>
        <v>23.4</v>
      </c>
      <c r="J24" s="25">
        <f>RANK(I24,I$23:I$26)</f>
        <v>1</v>
      </c>
    </row>
    <row r="25" spans="1:10" ht="21" customHeight="1">
      <c r="A25" s="21">
        <v>24</v>
      </c>
      <c r="B25" s="28" t="s">
        <v>30</v>
      </c>
      <c r="C25" s="22" t="s">
        <v>31</v>
      </c>
      <c r="D25" s="21">
        <v>9.3</v>
      </c>
      <c r="E25" s="21">
        <v>9</v>
      </c>
      <c r="F25" s="23">
        <f>AVERAGE(D25:E25)</f>
        <v>9.15</v>
      </c>
      <c r="G25" s="21">
        <v>10.1</v>
      </c>
      <c r="H25" s="23">
        <f>(G25)</f>
        <v>10.1</v>
      </c>
      <c r="I25" s="24">
        <f>SUM(F25+H25)</f>
        <v>19.25</v>
      </c>
      <c r="J25" s="25">
        <f>RANK(I25,I$23:I$26)</f>
        <v>3</v>
      </c>
    </row>
    <row r="26" spans="1:10" ht="21" customHeight="1">
      <c r="A26" s="21">
        <v>26</v>
      </c>
      <c r="B26" s="22" t="s">
        <v>83</v>
      </c>
      <c r="C26" s="22" t="s">
        <v>84</v>
      </c>
      <c r="D26" s="21">
        <v>11.2</v>
      </c>
      <c r="E26" s="21">
        <v>11.8</v>
      </c>
      <c r="F26" s="23">
        <f>AVERAGE(D26:E26)</f>
        <v>11.5</v>
      </c>
      <c r="G26" s="21">
        <v>11.1</v>
      </c>
      <c r="H26" s="23">
        <f>(G26)</f>
        <v>11.1</v>
      </c>
      <c r="I26" s="24">
        <f>SUM(F26+H26)</f>
        <v>22.6</v>
      </c>
      <c r="J26" s="25">
        <f>RANK(I26,I$23:I$26)</f>
        <v>2</v>
      </c>
    </row>
    <row r="28" spans="1:29" s="1" customFormat="1" ht="12.75">
      <c r="A28" s="7"/>
      <c r="B28" s="41" t="s">
        <v>103</v>
      </c>
      <c r="C28" s="42" t="s">
        <v>62</v>
      </c>
      <c r="D28" s="7"/>
      <c r="E28" s="7"/>
      <c r="F28" s="7"/>
      <c r="G28" s="7"/>
      <c r="H28" s="7"/>
      <c r="I28" s="11"/>
      <c r="J28" s="12"/>
      <c r="N28" s="4"/>
      <c r="S28" s="4"/>
      <c r="V28" s="5"/>
      <c r="AA28" s="2"/>
      <c r="AB28" s="2"/>
      <c r="AC28" s="2"/>
    </row>
    <row r="29" spans="1:10" ht="12">
      <c r="A29" s="7"/>
      <c r="B29" s="7"/>
      <c r="C29" s="7"/>
      <c r="D29" s="7"/>
      <c r="E29" s="7"/>
      <c r="F29" s="7"/>
      <c r="G29" s="7"/>
      <c r="H29" s="7"/>
      <c r="I29" s="11"/>
      <c r="J29" s="12"/>
    </row>
    <row r="30" spans="1:10" ht="12">
      <c r="A30" s="7"/>
      <c r="B30" s="7"/>
      <c r="C30" s="15" t="s">
        <v>104</v>
      </c>
      <c r="D30" s="16" t="s">
        <v>5</v>
      </c>
      <c r="E30" s="16"/>
      <c r="F30" s="16"/>
      <c r="G30" s="16" t="s">
        <v>6</v>
      </c>
      <c r="H30" s="16"/>
      <c r="I30" s="11"/>
      <c r="J30" s="12"/>
    </row>
    <row r="31" spans="1:10" ht="12">
      <c r="A31" s="17" t="s">
        <v>7</v>
      </c>
      <c r="B31" s="17" t="s">
        <v>8</v>
      </c>
      <c r="C31" s="17" t="s">
        <v>109</v>
      </c>
      <c r="D31" s="17" t="s">
        <v>10</v>
      </c>
      <c r="E31" s="17" t="s">
        <v>11</v>
      </c>
      <c r="F31" s="18" t="s">
        <v>12</v>
      </c>
      <c r="G31" s="17" t="s">
        <v>13</v>
      </c>
      <c r="H31" s="18" t="s">
        <v>12</v>
      </c>
      <c r="I31" s="19" t="s">
        <v>14</v>
      </c>
      <c r="J31" s="20" t="s">
        <v>15</v>
      </c>
    </row>
    <row r="32" spans="1:10" ht="23.25" customHeight="1">
      <c r="A32" s="21">
        <v>29</v>
      </c>
      <c r="B32" s="22" t="s">
        <v>32</v>
      </c>
      <c r="C32" s="22" t="s">
        <v>33</v>
      </c>
      <c r="D32" s="21">
        <v>11</v>
      </c>
      <c r="E32" s="21">
        <v>11.2</v>
      </c>
      <c r="F32" s="23">
        <f>AVERAGE(D32:E32)</f>
        <v>11.1</v>
      </c>
      <c r="G32" s="21">
        <v>10</v>
      </c>
      <c r="H32" s="23">
        <f>(G32)</f>
        <v>10</v>
      </c>
      <c r="I32" s="24">
        <f>SUM(F32+H32)</f>
        <v>21.1</v>
      </c>
      <c r="J32" s="25">
        <f>RANK(I32,I$32:I$34)</f>
        <v>3</v>
      </c>
    </row>
    <row r="33" spans="1:10" ht="23.25" customHeight="1">
      <c r="A33" s="21">
        <v>31</v>
      </c>
      <c r="B33" s="22" t="s">
        <v>28</v>
      </c>
      <c r="C33" s="22" t="s">
        <v>29</v>
      </c>
      <c r="D33" s="21">
        <v>11.4</v>
      </c>
      <c r="E33" s="21">
        <v>11.5</v>
      </c>
      <c r="F33" s="23">
        <f>AVERAGE(D33:E33)</f>
        <v>11.45</v>
      </c>
      <c r="G33" s="21">
        <v>11.5</v>
      </c>
      <c r="H33" s="23">
        <f>(G33)</f>
        <v>11.5</v>
      </c>
      <c r="I33" s="24">
        <f>SUM(F33+H33)</f>
        <v>22.95</v>
      </c>
      <c r="J33" s="25">
        <f>RANK(I33,I$32:I$34)</f>
        <v>2</v>
      </c>
    </row>
    <row r="34" spans="1:10" ht="23.25" customHeight="1">
      <c r="A34" s="21">
        <v>32</v>
      </c>
      <c r="B34" s="22" t="s">
        <v>83</v>
      </c>
      <c r="C34" s="22" t="s">
        <v>84</v>
      </c>
      <c r="D34" s="21">
        <v>12.6</v>
      </c>
      <c r="E34" s="21">
        <v>12.7</v>
      </c>
      <c r="F34" s="23">
        <f>AVERAGE(D34:E34)</f>
        <v>12.649999999999999</v>
      </c>
      <c r="G34" s="21">
        <v>11.6</v>
      </c>
      <c r="H34" s="23">
        <f>(G34)</f>
        <v>11.6</v>
      </c>
      <c r="I34" s="24">
        <f>SUM(F34+H34)</f>
        <v>24.25</v>
      </c>
      <c r="J34" s="25">
        <f>RANK(I34,I$32:I$34)</f>
        <v>1</v>
      </c>
    </row>
  </sheetData>
  <mergeCells count="8">
    <mergeCell ref="D8:F8"/>
    <mergeCell ref="G8:H8"/>
    <mergeCell ref="D15:F15"/>
    <mergeCell ref="G15:H15"/>
    <mergeCell ref="D21:F21"/>
    <mergeCell ref="G21:H21"/>
    <mergeCell ref="D30:F30"/>
    <mergeCell ref="G30:H30"/>
  </mergeCells>
  <printOptions/>
  <pageMargins left="0.2361111111111111" right="0.2361111111111111" top="0.19652777777777777" bottom="0.5513888888888889" header="0.5118055555555555" footer="0.5118055555555555"/>
  <pageSetup horizontalDpi="300" verticalDpi="300" orientation="landscape" scale="8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B43" sqref="B43"/>
    </sheetView>
  </sheetViews>
  <sheetFormatPr defaultColWidth="9.140625" defaultRowHeight="12.75"/>
  <cols>
    <col min="1" max="1" width="4.57421875" style="0" customWidth="1"/>
    <col min="2" max="2" width="25.28125" style="0" customWidth="1"/>
    <col min="3" max="3" width="26.57421875" style="0" customWidth="1"/>
    <col min="6" max="6" width="6.8515625" style="0" customWidth="1"/>
    <col min="7" max="7" width="7.00390625" style="0" customWidth="1"/>
    <col min="8" max="8" width="6.8515625" style="0" customWidth="1"/>
    <col min="9" max="9" width="14.57421875" style="0" customWidth="1"/>
    <col min="10" max="10" width="12.8515625" style="0" customWidth="1"/>
  </cols>
  <sheetData>
    <row r="1" spans="1:10" ht="12">
      <c r="A1" s="1"/>
      <c r="B1" s="1"/>
      <c r="C1" s="1"/>
      <c r="D1" s="1"/>
      <c r="E1" s="1"/>
      <c r="F1" s="1"/>
      <c r="G1" s="1"/>
      <c r="H1" s="1"/>
      <c r="I1" s="2"/>
      <c r="J1" s="3"/>
    </row>
    <row r="2" spans="1:10" ht="16.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ht="1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0" customFormat="1" ht="13.5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</row>
    <row r="5" spans="1:10" ht="12">
      <c r="A5" s="7"/>
      <c r="B5" s="7"/>
      <c r="C5" s="7"/>
      <c r="D5" s="7"/>
      <c r="E5" s="7"/>
      <c r="F5" s="7"/>
      <c r="G5" s="7"/>
      <c r="H5" s="7"/>
      <c r="I5" s="11"/>
      <c r="J5" s="12"/>
    </row>
    <row r="6" spans="1:10" ht="12.75">
      <c r="A6" s="1"/>
      <c r="B6" s="43" t="s">
        <v>110</v>
      </c>
      <c r="C6" s="43"/>
      <c r="D6" s="36" t="s">
        <v>70</v>
      </c>
      <c r="E6" s="1"/>
      <c r="F6" s="1"/>
      <c r="G6" s="1"/>
      <c r="H6" s="1"/>
      <c r="I6" s="64" t="s">
        <v>62</v>
      </c>
      <c r="J6" s="3"/>
    </row>
    <row r="7" spans="1:10" ht="12.75">
      <c r="A7" s="1"/>
      <c r="B7" s="13"/>
      <c r="C7" s="65"/>
      <c r="D7" s="66"/>
      <c r="E7" s="1"/>
      <c r="F7" s="1"/>
      <c r="G7" s="1"/>
      <c r="H7" s="1"/>
      <c r="I7" s="64"/>
      <c r="J7" s="3"/>
    </row>
    <row r="8" spans="1:10" ht="12">
      <c r="A8" s="7"/>
      <c r="B8" s="7"/>
      <c r="C8" s="15" t="s">
        <v>111</v>
      </c>
      <c r="D8" s="16" t="s">
        <v>5</v>
      </c>
      <c r="E8" s="16"/>
      <c r="F8" s="16"/>
      <c r="G8" s="16" t="s">
        <v>6</v>
      </c>
      <c r="H8" s="16"/>
      <c r="I8" s="11"/>
      <c r="J8" s="12"/>
    </row>
    <row r="9" spans="1:10" ht="12">
      <c r="A9" s="17" t="s">
        <v>7</v>
      </c>
      <c r="B9" s="17" t="s">
        <v>8</v>
      </c>
      <c r="C9" s="17" t="s">
        <v>112</v>
      </c>
      <c r="D9" s="17" t="s">
        <v>10</v>
      </c>
      <c r="E9" s="17" t="s">
        <v>11</v>
      </c>
      <c r="F9" s="18" t="s">
        <v>12</v>
      </c>
      <c r="G9" s="17" t="s">
        <v>13</v>
      </c>
      <c r="H9" s="18" t="s">
        <v>12</v>
      </c>
      <c r="I9" s="19" t="s">
        <v>14</v>
      </c>
      <c r="J9" s="20" t="s">
        <v>15</v>
      </c>
    </row>
    <row r="10" spans="1:10" ht="21" customHeight="1">
      <c r="A10" s="21">
        <v>16</v>
      </c>
      <c r="B10" s="22" t="s">
        <v>28</v>
      </c>
      <c r="C10" s="22" t="s">
        <v>29</v>
      </c>
      <c r="D10" s="21">
        <v>9.4</v>
      </c>
      <c r="E10" s="21">
        <v>9.1</v>
      </c>
      <c r="F10" s="23">
        <f>AVERAGE(D10:E10)</f>
        <v>9.25</v>
      </c>
      <c r="G10" s="21">
        <v>11.4</v>
      </c>
      <c r="H10" s="23">
        <f>(G10)</f>
        <v>11.4</v>
      </c>
      <c r="I10" s="24">
        <f>SUM(F10+H10)</f>
        <v>20.65</v>
      </c>
      <c r="J10" s="25">
        <f>RANK(I10,I$10:I$10)</f>
        <v>1</v>
      </c>
    </row>
    <row r="11" spans="1:10" ht="12">
      <c r="A11" s="7"/>
      <c r="D11" s="7"/>
      <c r="E11" s="7"/>
      <c r="F11" s="7"/>
      <c r="G11" s="7"/>
      <c r="H11" s="7"/>
      <c r="I11" s="11"/>
      <c r="J11" s="12"/>
    </row>
    <row r="12" spans="1:10" ht="12.75">
      <c r="A12" s="1"/>
      <c r="B12" s="43" t="s">
        <v>110</v>
      </c>
      <c r="C12" s="43"/>
      <c r="D12" s="1"/>
      <c r="E12" s="1"/>
      <c r="F12" s="1"/>
      <c r="G12" s="1"/>
      <c r="H12" s="1"/>
      <c r="I12" s="2"/>
      <c r="J12" s="3"/>
    </row>
    <row r="13" spans="1:10" ht="12">
      <c r="A13" s="7"/>
      <c r="B13" s="7"/>
      <c r="C13" s="15" t="s">
        <v>111</v>
      </c>
      <c r="D13" s="16" t="s">
        <v>5</v>
      </c>
      <c r="E13" s="16"/>
      <c r="F13" s="16"/>
      <c r="G13" s="16" t="s">
        <v>6</v>
      </c>
      <c r="H13" s="16"/>
      <c r="I13" s="11"/>
      <c r="J13" s="12"/>
    </row>
    <row r="14" spans="1:10" ht="12">
      <c r="A14" s="17" t="s">
        <v>7</v>
      </c>
      <c r="B14" s="17" t="s">
        <v>8</v>
      </c>
      <c r="C14" s="17" t="s">
        <v>113</v>
      </c>
      <c r="D14" s="17" t="s">
        <v>10</v>
      </c>
      <c r="E14" s="17" t="s">
        <v>11</v>
      </c>
      <c r="F14" s="18" t="s">
        <v>12</v>
      </c>
      <c r="G14" s="17" t="s">
        <v>13</v>
      </c>
      <c r="H14" s="18" t="s">
        <v>12</v>
      </c>
      <c r="I14" s="19" t="s">
        <v>14</v>
      </c>
      <c r="J14" s="20" t="s">
        <v>15</v>
      </c>
    </row>
    <row r="15" spans="1:10" ht="18.75" customHeight="1">
      <c r="A15" s="67">
        <v>17</v>
      </c>
      <c r="B15" s="67" t="s">
        <v>81</v>
      </c>
      <c r="C15" s="67" t="s">
        <v>19</v>
      </c>
      <c r="D15" s="21">
        <v>10.8</v>
      </c>
      <c r="E15" s="21">
        <v>10.9</v>
      </c>
      <c r="F15" s="23">
        <f>AVERAGE(D15:E15)</f>
        <v>10.850000000000001</v>
      </c>
      <c r="G15" s="21">
        <v>11.5</v>
      </c>
      <c r="H15" s="23">
        <f>(G15)</f>
        <v>11.5</v>
      </c>
      <c r="I15" s="24">
        <f>SUM(F15+H15)</f>
        <v>22.35</v>
      </c>
      <c r="J15" s="25">
        <f>RANK(I15,I$15:I$19)</f>
        <v>2</v>
      </c>
    </row>
    <row r="16" spans="1:10" ht="18.75" customHeight="1">
      <c r="A16" s="67">
        <v>18</v>
      </c>
      <c r="B16" s="68" t="s">
        <v>30</v>
      </c>
      <c r="C16" s="67" t="s">
        <v>31</v>
      </c>
      <c r="D16" s="21">
        <v>5.3</v>
      </c>
      <c r="E16" s="21">
        <v>5</v>
      </c>
      <c r="F16" s="23">
        <f>AVERAGE(D16:E16)</f>
        <v>5.15</v>
      </c>
      <c r="G16" s="21">
        <v>12.3</v>
      </c>
      <c r="H16" s="23">
        <f>(G16)</f>
        <v>12.3</v>
      </c>
      <c r="I16" s="24">
        <f>SUM(F16+H16)</f>
        <v>17.450000000000003</v>
      </c>
      <c r="J16" s="25">
        <f>RANK(I16,I$15:I$19)</f>
        <v>5</v>
      </c>
    </row>
    <row r="17" spans="1:10" ht="18.75" customHeight="1">
      <c r="A17" s="67">
        <v>19</v>
      </c>
      <c r="B17" s="67" t="s">
        <v>20</v>
      </c>
      <c r="C17" s="67" t="s">
        <v>21</v>
      </c>
      <c r="D17" s="21">
        <v>9.9</v>
      </c>
      <c r="E17" s="21">
        <v>9.6</v>
      </c>
      <c r="F17" s="23">
        <f>AVERAGE(D17:E17)</f>
        <v>9.75</v>
      </c>
      <c r="G17" s="21">
        <v>12.2</v>
      </c>
      <c r="H17" s="23">
        <f>(G17)</f>
        <v>12.2</v>
      </c>
      <c r="I17" s="24">
        <f>SUM(F17+H17)</f>
        <v>21.95</v>
      </c>
      <c r="J17" s="25">
        <f>RANK(I17,I$15:I$19)</f>
        <v>3</v>
      </c>
    </row>
    <row r="18" spans="1:10" ht="18.75" customHeight="1">
      <c r="A18" s="67">
        <v>20</v>
      </c>
      <c r="B18" s="67" t="s">
        <v>26</v>
      </c>
      <c r="C18" s="67" t="s">
        <v>27</v>
      </c>
      <c r="D18" s="21">
        <v>9.4</v>
      </c>
      <c r="E18" s="21">
        <v>9.2</v>
      </c>
      <c r="F18" s="23">
        <f>AVERAGE(D18:E18)</f>
        <v>9.3</v>
      </c>
      <c r="G18" s="21">
        <v>13.1</v>
      </c>
      <c r="H18" s="23">
        <f>(G18)</f>
        <v>13.1</v>
      </c>
      <c r="I18" s="24">
        <f>SUM(F18+H18)</f>
        <v>22.4</v>
      </c>
      <c r="J18" s="25">
        <f>RANK(I18,I$15:I$19)</f>
        <v>1</v>
      </c>
    </row>
    <row r="19" spans="1:10" ht="21" customHeight="1">
      <c r="A19" s="21">
        <v>21</v>
      </c>
      <c r="B19" s="22" t="s">
        <v>114</v>
      </c>
      <c r="C19" s="22" t="s">
        <v>115</v>
      </c>
      <c r="D19" s="21">
        <v>8.7</v>
      </c>
      <c r="E19" s="21">
        <v>8.3</v>
      </c>
      <c r="F19" s="23">
        <f>AVERAGE(D19:E19)</f>
        <v>8.5</v>
      </c>
      <c r="G19" s="21">
        <v>11.9</v>
      </c>
      <c r="H19" s="23">
        <f>(G19)</f>
        <v>11.9</v>
      </c>
      <c r="I19" s="24">
        <f>SUM(F19+H19)</f>
        <v>20.4</v>
      </c>
      <c r="J19" s="25">
        <f>RANK(I19,I$15:I$19)</f>
        <v>4</v>
      </c>
    </row>
    <row r="20" spans="1:10" ht="12">
      <c r="A20" s="7"/>
      <c r="D20" s="7"/>
      <c r="E20" s="7"/>
      <c r="F20" s="7"/>
      <c r="G20" s="7"/>
      <c r="H20" s="7"/>
      <c r="I20" s="11"/>
      <c r="J20" s="12"/>
    </row>
    <row r="21" spans="1:10" ht="12">
      <c r="A21" s="7"/>
      <c r="D21" s="7"/>
      <c r="E21" s="7"/>
      <c r="F21" s="7"/>
      <c r="G21" s="7"/>
      <c r="H21" s="7"/>
      <c r="I21" s="11"/>
      <c r="J21" s="12"/>
    </row>
    <row r="22" spans="1:10" ht="12.75">
      <c r="A22" s="7"/>
      <c r="B22" s="43" t="s">
        <v>110</v>
      </c>
      <c r="C22" s="43"/>
      <c r="D22" s="7"/>
      <c r="E22" s="7"/>
      <c r="F22" s="7"/>
      <c r="G22" s="7"/>
      <c r="H22" s="7"/>
      <c r="I22" s="11"/>
      <c r="J22" s="12"/>
    </row>
    <row r="23" spans="1:10" ht="12">
      <c r="A23" s="7"/>
      <c r="B23" s="7"/>
      <c r="C23" s="15" t="s">
        <v>111</v>
      </c>
      <c r="D23" s="16" t="s">
        <v>5</v>
      </c>
      <c r="E23" s="16"/>
      <c r="F23" s="16"/>
      <c r="G23" s="16" t="s">
        <v>6</v>
      </c>
      <c r="H23" s="16"/>
      <c r="I23" s="11"/>
      <c r="J23" s="12"/>
    </row>
    <row r="24" spans="1:10" ht="12">
      <c r="A24" s="17" t="s">
        <v>7</v>
      </c>
      <c r="B24" s="17" t="s">
        <v>8</v>
      </c>
      <c r="C24" s="17" t="s">
        <v>116</v>
      </c>
      <c r="D24" s="17" t="s">
        <v>10</v>
      </c>
      <c r="E24" s="17" t="s">
        <v>11</v>
      </c>
      <c r="F24" s="18" t="s">
        <v>12</v>
      </c>
      <c r="G24" s="17" t="s">
        <v>13</v>
      </c>
      <c r="H24" s="18" t="s">
        <v>12</v>
      </c>
      <c r="I24" s="19" t="s">
        <v>14</v>
      </c>
      <c r="J24" s="20" t="s">
        <v>15</v>
      </c>
    </row>
    <row r="25" spans="1:10" ht="17.25" customHeight="1">
      <c r="A25" s="21">
        <v>22</v>
      </c>
      <c r="B25" s="22" t="s">
        <v>83</v>
      </c>
      <c r="C25" s="22" t="s">
        <v>84</v>
      </c>
      <c r="D25" s="21">
        <v>9</v>
      </c>
      <c r="E25" s="21">
        <v>9.1</v>
      </c>
      <c r="F25" s="23">
        <f>AVERAGE(D25:E25)</f>
        <v>9.05</v>
      </c>
      <c r="G25" s="21">
        <v>16</v>
      </c>
      <c r="H25" s="23">
        <f>(G25)</f>
        <v>16</v>
      </c>
      <c r="I25" s="24">
        <f>SUM(F25+H25)</f>
        <v>25.05</v>
      </c>
      <c r="J25" s="25">
        <f>RANK(I25,I$25:I$28)</f>
        <v>1</v>
      </c>
    </row>
    <row r="26" spans="1:10" ht="17.25" customHeight="1">
      <c r="A26" s="21">
        <v>23</v>
      </c>
      <c r="B26" s="22" t="s">
        <v>32</v>
      </c>
      <c r="C26" s="22" t="s">
        <v>33</v>
      </c>
      <c r="D26" s="21">
        <v>2.7</v>
      </c>
      <c r="E26" s="21">
        <v>2.3</v>
      </c>
      <c r="F26" s="23">
        <f>AVERAGE(D26:E26)</f>
        <v>2.5</v>
      </c>
      <c r="G26" s="21">
        <v>12.1</v>
      </c>
      <c r="H26" s="23">
        <f>(G26)</f>
        <v>12.1</v>
      </c>
      <c r="I26" s="24">
        <f>SUM(F26+H26)</f>
        <v>14.6</v>
      </c>
      <c r="J26" s="25">
        <f>RANK(I26,I$25:I$28)</f>
        <v>4</v>
      </c>
    </row>
    <row r="27" spans="1:10" ht="17.25" customHeight="1">
      <c r="A27" s="21">
        <v>24</v>
      </c>
      <c r="B27" s="22" t="s">
        <v>28</v>
      </c>
      <c r="C27" s="22" t="s">
        <v>29</v>
      </c>
      <c r="D27" s="21">
        <v>5.5</v>
      </c>
      <c r="E27" s="21">
        <v>5.2</v>
      </c>
      <c r="F27" s="23">
        <f>AVERAGE(D27:E27)</f>
        <v>5.35</v>
      </c>
      <c r="G27" s="21">
        <v>14.7</v>
      </c>
      <c r="H27" s="23">
        <f>(G27)</f>
        <v>14.7</v>
      </c>
      <c r="I27" s="24">
        <f>SUM(F27+H27)</f>
        <v>20.049999999999997</v>
      </c>
      <c r="J27" s="25">
        <f>RANK(I27,I$25:I$28)</f>
        <v>3</v>
      </c>
    </row>
    <row r="28" spans="1:10" ht="17.25" customHeight="1">
      <c r="A28" s="21">
        <v>25</v>
      </c>
      <c r="B28" s="22" t="s">
        <v>39</v>
      </c>
      <c r="C28" s="22" t="s">
        <v>40</v>
      </c>
      <c r="D28" s="21">
        <v>7.6</v>
      </c>
      <c r="E28" s="21">
        <v>7.3</v>
      </c>
      <c r="F28" s="23">
        <f>AVERAGE(D28:E28)</f>
        <v>7.449999999999999</v>
      </c>
      <c r="G28" s="21">
        <v>15.9</v>
      </c>
      <c r="H28" s="23">
        <f>(G28)</f>
        <v>15.9</v>
      </c>
      <c r="I28" s="24">
        <f>SUM(F28+H28)</f>
        <v>23.35</v>
      </c>
      <c r="J28" s="25">
        <f>RANK(I28,I$25:I$28)</f>
        <v>2</v>
      </c>
    </row>
    <row r="29" spans="1:10" ht="12">
      <c r="A29" s="30"/>
      <c r="B29" s="44"/>
      <c r="C29" s="44"/>
      <c r="D29" s="30"/>
      <c r="E29" s="30"/>
      <c r="F29" s="37"/>
      <c r="G29" s="38"/>
      <c r="H29" s="37"/>
      <c r="I29" s="39"/>
      <c r="J29" s="40"/>
    </row>
    <row r="30" spans="1:10" ht="12.75">
      <c r="A30" s="7"/>
      <c r="B30" s="43" t="s">
        <v>110</v>
      </c>
      <c r="C30" s="43"/>
      <c r="D30" s="7"/>
      <c r="E30" s="7"/>
      <c r="F30" s="7"/>
      <c r="G30" s="7"/>
      <c r="H30" s="7"/>
      <c r="I30" s="11"/>
      <c r="J30" s="12"/>
    </row>
    <row r="31" spans="1:10" ht="12">
      <c r="A31" s="7"/>
      <c r="B31" s="7"/>
      <c r="C31" s="7"/>
      <c r="D31" s="7"/>
      <c r="E31" s="7"/>
      <c r="F31" s="7"/>
      <c r="G31" s="7"/>
      <c r="H31" s="7"/>
      <c r="I31" s="11"/>
      <c r="J31" s="12"/>
    </row>
    <row r="32" spans="1:10" ht="12">
      <c r="A32" s="7"/>
      <c r="B32" s="7"/>
      <c r="C32" s="15" t="s">
        <v>111</v>
      </c>
      <c r="D32" s="16" t="s">
        <v>5</v>
      </c>
      <c r="E32" s="16"/>
      <c r="F32" s="16"/>
      <c r="G32" s="16" t="s">
        <v>6</v>
      </c>
      <c r="H32" s="16"/>
      <c r="I32" s="11"/>
      <c r="J32" s="12"/>
    </row>
    <row r="33" spans="1:10" ht="12">
      <c r="A33" s="17" t="s">
        <v>7</v>
      </c>
      <c r="B33" s="17" t="s">
        <v>8</v>
      </c>
      <c r="C33" s="17" t="s">
        <v>117</v>
      </c>
      <c r="D33" s="17" t="s">
        <v>10</v>
      </c>
      <c r="E33" s="17" t="s">
        <v>11</v>
      </c>
      <c r="F33" s="18" t="s">
        <v>12</v>
      </c>
      <c r="G33" s="17" t="s">
        <v>13</v>
      </c>
      <c r="H33" s="18" t="s">
        <v>12</v>
      </c>
      <c r="I33" s="19" t="s">
        <v>14</v>
      </c>
      <c r="J33" s="20" t="s">
        <v>15</v>
      </c>
    </row>
    <row r="34" spans="1:10" ht="22.5" customHeight="1">
      <c r="A34" s="21">
        <v>26</v>
      </c>
      <c r="B34" s="22" t="s">
        <v>39</v>
      </c>
      <c r="C34" s="22" t="s">
        <v>40</v>
      </c>
      <c r="D34" s="21">
        <v>0</v>
      </c>
      <c r="E34" s="21">
        <v>0</v>
      </c>
      <c r="F34" s="23">
        <f>AVERAGE(D34:E34)</f>
        <v>0</v>
      </c>
      <c r="G34" s="21"/>
      <c r="H34" s="23">
        <f>(G34)</f>
        <v>0</v>
      </c>
      <c r="I34" s="24">
        <f>SUM(F34+H34)</f>
        <v>0</v>
      </c>
      <c r="J34" s="25">
        <f>RANK(I34,I$34:I$36)</f>
        <v>3</v>
      </c>
    </row>
    <row r="35" spans="1:10" ht="22.5" customHeight="1">
      <c r="A35" s="21">
        <v>27</v>
      </c>
      <c r="B35" s="22" t="s">
        <v>32</v>
      </c>
      <c r="C35" s="22" t="s">
        <v>33</v>
      </c>
      <c r="D35" s="21">
        <v>8.2</v>
      </c>
      <c r="E35" s="21">
        <v>7.8</v>
      </c>
      <c r="F35" s="23">
        <f>AVERAGE(D35:E35)</f>
        <v>8</v>
      </c>
      <c r="G35" s="21">
        <v>15.5</v>
      </c>
      <c r="H35" s="23">
        <f>(G35)</f>
        <v>15.5</v>
      </c>
      <c r="I35" s="24">
        <f>SUM(F35+H35)</f>
        <v>23.5</v>
      </c>
      <c r="J35" s="25">
        <f>RANK(I35,I$34:I$36)</f>
        <v>2</v>
      </c>
    </row>
    <row r="36" spans="1:10" ht="22.5" customHeight="1">
      <c r="A36" s="21">
        <v>28</v>
      </c>
      <c r="B36" s="22" t="s">
        <v>83</v>
      </c>
      <c r="C36" s="22" t="s">
        <v>84</v>
      </c>
      <c r="D36" s="21">
        <v>9.6</v>
      </c>
      <c r="E36" s="21">
        <v>9.7</v>
      </c>
      <c r="F36" s="23">
        <f>AVERAGE(D36:E36)</f>
        <v>9.649999999999999</v>
      </c>
      <c r="G36" s="21">
        <v>19.1</v>
      </c>
      <c r="H36" s="23">
        <f>(G36)</f>
        <v>19.1</v>
      </c>
      <c r="I36" s="24">
        <f>SUM(F36+H36)</f>
        <v>28.75</v>
      </c>
      <c r="J36" s="25">
        <f>RANK(I36,I$34:I$36)</f>
        <v>1</v>
      </c>
    </row>
    <row r="37" spans="1:10" ht="12">
      <c r="A37" s="1"/>
      <c r="B37" s="1"/>
      <c r="C37" s="1"/>
      <c r="D37" s="1"/>
      <c r="E37" s="1"/>
      <c r="F37" s="1"/>
      <c r="G37" s="1"/>
      <c r="H37" s="1"/>
      <c r="I37" s="2"/>
      <c r="J37" s="3"/>
    </row>
    <row r="38" spans="1:10" ht="12.75">
      <c r="A38" s="7"/>
      <c r="B38" s="13" t="s">
        <v>118</v>
      </c>
      <c r="C38" s="13"/>
      <c r="D38" s="7"/>
      <c r="E38" s="7"/>
      <c r="F38" s="7"/>
      <c r="G38" s="7"/>
      <c r="H38" s="7"/>
      <c r="I38" s="11"/>
      <c r="J38" s="12"/>
    </row>
    <row r="39" spans="1:10" ht="12">
      <c r="A39" s="7"/>
      <c r="B39" s="7"/>
      <c r="C39" s="7"/>
      <c r="D39" s="7"/>
      <c r="E39" s="7"/>
      <c r="F39" s="7"/>
      <c r="G39" s="7"/>
      <c r="H39" s="7"/>
      <c r="I39" s="11"/>
      <c r="J39" s="12"/>
    </row>
    <row r="40" spans="1:10" ht="12">
      <c r="A40" s="7"/>
      <c r="B40" s="7"/>
      <c r="C40" s="15" t="s">
        <v>119</v>
      </c>
      <c r="D40" s="16" t="s">
        <v>5</v>
      </c>
      <c r="E40" s="16"/>
      <c r="F40" s="16"/>
      <c r="G40" s="16" t="s">
        <v>6</v>
      </c>
      <c r="H40" s="16"/>
      <c r="I40" s="11"/>
      <c r="J40" s="12"/>
    </row>
    <row r="41" spans="1:10" ht="12">
      <c r="A41" s="17" t="s">
        <v>7</v>
      </c>
      <c r="B41" s="17" t="s">
        <v>8</v>
      </c>
      <c r="C41" s="17" t="s">
        <v>120</v>
      </c>
      <c r="D41" s="17" t="s">
        <v>10</v>
      </c>
      <c r="E41" s="17" t="s">
        <v>11</v>
      </c>
      <c r="F41" s="18" t="s">
        <v>12</v>
      </c>
      <c r="G41" s="17" t="s">
        <v>13</v>
      </c>
      <c r="H41" s="18" t="s">
        <v>12</v>
      </c>
      <c r="I41" s="19" t="s">
        <v>14</v>
      </c>
      <c r="J41" s="20" t="s">
        <v>15</v>
      </c>
    </row>
    <row r="42" spans="1:10" ht="18" customHeight="1">
      <c r="A42" s="21">
        <v>30</v>
      </c>
      <c r="B42" s="22" t="s">
        <v>79</v>
      </c>
      <c r="C42" s="22" t="s">
        <v>80</v>
      </c>
      <c r="D42" s="21">
        <v>8.1</v>
      </c>
      <c r="E42" s="21">
        <v>8.2</v>
      </c>
      <c r="F42" s="23">
        <f>AVERAGE(D42:E42)</f>
        <v>8.149999999999999</v>
      </c>
      <c r="G42" s="21">
        <v>13.1</v>
      </c>
      <c r="H42" s="23">
        <f>(G42)</f>
        <v>13.1</v>
      </c>
      <c r="I42" s="24">
        <f>SUM(F42+H42)</f>
        <v>21.25</v>
      </c>
      <c r="J42" s="25">
        <f>RANK(I42,I$42:I$43)</f>
        <v>1</v>
      </c>
    </row>
    <row r="43" spans="1:10" ht="18" customHeight="1">
      <c r="A43" s="21">
        <v>31</v>
      </c>
      <c r="B43" s="28" t="s">
        <v>30</v>
      </c>
      <c r="C43" s="22" t="s">
        <v>31</v>
      </c>
      <c r="D43" s="21">
        <v>6.2</v>
      </c>
      <c r="E43" s="21">
        <v>5.9</v>
      </c>
      <c r="F43" s="23">
        <f>AVERAGE(D43:E43)</f>
        <v>6.050000000000001</v>
      </c>
      <c r="G43" s="21">
        <v>13.3</v>
      </c>
      <c r="H43" s="23">
        <f>(G43)</f>
        <v>13.3</v>
      </c>
      <c r="I43" s="24">
        <f>SUM(F43+H43)</f>
        <v>19.35</v>
      </c>
      <c r="J43" s="25">
        <f>RANK(I43,I$42:I$43)</f>
        <v>2</v>
      </c>
    </row>
    <row r="44" spans="1:10" ht="12">
      <c r="A44" s="1"/>
      <c r="B44" s="1"/>
      <c r="C44" s="1"/>
      <c r="D44" s="1"/>
      <c r="E44" s="1"/>
      <c r="F44" s="1"/>
      <c r="G44" s="1"/>
      <c r="H44" s="1"/>
      <c r="I44" s="2"/>
      <c r="J44" s="3"/>
    </row>
    <row r="45" spans="1:10" ht="12.75">
      <c r="A45" s="1"/>
      <c r="B45" s="13" t="s">
        <v>118</v>
      </c>
      <c r="C45" s="13"/>
      <c r="D45" s="1"/>
      <c r="E45" s="1"/>
      <c r="F45" s="1"/>
      <c r="G45" s="1"/>
      <c r="H45" s="1"/>
      <c r="I45" s="2"/>
      <c r="J45" s="3"/>
    </row>
    <row r="46" spans="1:10" ht="12">
      <c r="A46" s="7"/>
      <c r="B46" s="7"/>
      <c r="C46" s="15" t="s">
        <v>119</v>
      </c>
      <c r="D46" s="16" t="s">
        <v>5</v>
      </c>
      <c r="E46" s="16"/>
      <c r="F46" s="16"/>
      <c r="G46" s="16" t="s">
        <v>6</v>
      </c>
      <c r="H46" s="16"/>
      <c r="I46" s="11"/>
      <c r="J46" s="12"/>
    </row>
    <row r="47" spans="1:10" ht="12">
      <c r="A47" s="17" t="s">
        <v>7</v>
      </c>
      <c r="B47" s="17" t="s">
        <v>8</v>
      </c>
      <c r="C47" s="17" t="s">
        <v>121</v>
      </c>
      <c r="D47" s="17" t="s">
        <v>10</v>
      </c>
      <c r="E47" s="17" t="s">
        <v>11</v>
      </c>
      <c r="F47" s="18" t="s">
        <v>12</v>
      </c>
      <c r="G47" s="17" t="s">
        <v>13</v>
      </c>
      <c r="H47" s="18" t="s">
        <v>12</v>
      </c>
      <c r="I47" s="19" t="s">
        <v>14</v>
      </c>
      <c r="J47" s="20" t="s">
        <v>15</v>
      </c>
    </row>
    <row r="48" spans="1:10" ht="21" customHeight="1">
      <c r="A48" s="21">
        <v>32</v>
      </c>
      <c r="B48" s="22" t="s">
        <v>67</v>
      </c>
      <c r="C48" s="22" t="s">
        <v>61</v>
      </c>
      <c r="D48" s="21">
        <v>9.4</v>
      </c>
      <c r="E48" s="21">
        <v>9.5</v>
      </c>
      <c r="F48" s="23">
        <f>AVERAGE(D48:E48)</f>
        <v>9.45</v>
      </c>
      <c r="G48" s="21">
        <v>9.7</v>
      </c>
      <c r="H48" s="23">
        <f>(G48)</f>
        <v>9.7</v>
      </c>
      <c r="I48" s="24">
        <f>SUM(F48+H48)</f>
        <v>19.15</v>
      </c>
      <c r="J48" s="25">
        <f>RANK(I48,I$48:I$51)</f>
        <v>4</v>
      </c>
    </row>
    <row r="49" spans="1:10" ht="21" customHeight="1">
      <c r="A49" s="21">
        <v>33</v>
      </c>
      <c r="B49" s="22" t="s">
        <v>122</v>
      </c>
      <c r="C49" s="22" t="s">
        <v>29</v>
      </c>
      <c r="D49" s="21">
        <v>9.4</v>
      </c>
      <c r="E49" s="21">
        <v>9.5</v>
      </c>
      <c r="F49" s="23">
        <f>AVERAGE(D49:E49)</f>
        <v>9.45</v>
      </c>
      <c r="G49" s="21">
        <v>10.2</v>
      </c>
      <c r="H49" s="23">
        <f>(G49)</f>
        <v>10.2</v>
      </c>
      <c r="I49" s="24">
        <f>SUM(F49+H49)</f>
        <v>19.65</v>
      </c>
      <c r="J49" s="25">
        <f>RANK(I49,I$48:I$51)</f>
        <v>3</v>
      </c>
    </row>
    <row r="50" spans="1:10" ht="21" customHeight="1">
      <c r="A50" s="21">
        <v>34</v>
      </c>
      <c r="B50" s="22" t="s">
        <v>123</v>
      </c>
      <c r="C50" s="22" t="s">
        <v>29</v>
      </c>
      <c r="D50" s="21">
        <v>9.2</v>
      </c>
      <c r="E50" s="21">
        <v>9.3</v>
      </c>
      <c r="F50" s="23">
        <f>AVERAGE(D50:E50)</f>
        <v>9.25</v>
      </c>
      <c r="G50" s="21">
        <v>11.9</v>
      </c>
      <c r="H50" s="23">
        <f>(G50)</f>
        <v>11.9</v>
      </c>
      <c r="I50" s="24">
        <f>SUM(F50+H50)</f>
        <v>21.15</v>
      </c>
      <c r="J50" s="25">
        <f>RANK(I50,I$48:I$51)</f>
        <v>2</v>
      </c>
    </row>
    <row r="51" spans="1:10" ht="21" customHeight="1">
      <c r="A51" s="21">
        <v>35</v>
      </c>
      <c r="B51" s="22" t="s">
        <v>83</v>
      </c>
      <c r="C51" s="22" t="s">
        <v>84</v>
      </c>
      <c r="D51" s="21">
        <v>11.2</v>
      </c>
      <c r="E51" s="21">
        <v>11.5</v>
      </c>
      <c r="F51" s="23">
        <f>AVERAGE(D51:E51)</f>
        <v>11.35</v>
      </c>
      <c r="G51" s="21">
        <v>11.9</v>
      </c>
      <c r="H51" s="23">
        <f>(G51)</f>
        <v>11.9</v>
      </c>
      <c r="I51" s="24">
        <f>SUM(F51+H51)</f>
        <v>23.25</v>
      </c>
      <c r="J51" s="25">
        <f>RANK(I51,I$48:I$51)</f>
        <v>1</v>
      </c>
    </row>
  </sheetData>
  <mergeCells count="18">
    <mergeCell ref="B6:C6"/>
    <mergeCell ref="D8:F8"/>
    <mergeCell ref="G8:H8"/>
    <mergeCell ref="B12:C12"/>
    <mergeCell ref="D13:F13"/>
    <mergeCell ref="G13:H13"/>
    <mergeCell ref="B22:C22"/>
    <mergeCell ref="D23:F23"/>
    <mergeCell ref="G23:H23"/>
    <mergeCell ref="B30:C30"/>
    <mergeCell ref="D32:F32"/>
    <mergeCell ref="G32:H32"/>
    <mergeCell ref="B38:C38"/>
    <mergeCell ref="D40:F40"/>
    <mergeCell ref="G40:H40"/>
    <mergeCell ref="B45:C45"/>
    <mergeCell ref="D46:F46"/>
    <mergeCell ref="G46:H46"/>
  </mergeCells>
  <printOptions/>
  <pageMargins left="0.3298611111111111" right="0.7083333333333334" top="0.20972222222222223" bottom="0.3798611111111111" header="0.5118055555555555" footer="0.5118055555555555"/>
  <pageSetup fitToHeight="1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workbookViewId="0" topLeftCell="A1">
      <selection activeCell="E45" sqref="E45"/>
    </sheetView>
  </sheetViews>
  <sheetFormatPr defaultColWidth="9.140625" defaultRowHeight="12.75"/>
  <cols>
    <col min="1" max="1" width="0.2890625" style="1" customWidth="1"/>
    <col min="2" max="3" width="27.57421875" style="1" customWidth="1"/>
    <col min="4" max="4" width="24.7109375" style="1" customWidth="1"/>
    <col min="5" max="5" width="10.421875" style="1" customWidth="1"/>
    <col min="6" max="6" width="11.7109375" style="1" customWidth="1"/>
    <col min="7" max="10" width="8.140625" style="1" customWidth="1"/>
    <col min="11" max="11" width="10.57421875" style="1" customWidth="1"/>
    <col min="12" max="12" width="10.7109375" style="2" customWidth="1"/>
    <col min="13" max="13" width="8.140625" style="3" customWidth="1"/>
    <col min="14" max="16" width="8.421875" style="1" customWidth="1"/>
    <col min="17" max="17" width="4.140625" style="4" customWidth="1"/>
    <col min="18" max="21" width="8.421875" style="1" customWidth="1"/>
    <col min="22" max="22" width="4.140625" style="4" customWidth="1"/>
    <col min="23" max="23" width="8.421875" style="1" customWidth="1"/>
    <col min="24" max="24" width="7.00390625" style="1" customWidth="1"/>
    <col min="25" max="25" width="9.140625" style="5" customWidth="1"/>
    <col min="26" max="27" width="9.140625" style="1" customWidth="1"/>
    <col min="28" max="28" width="15.00390625" style="1" customWidth="1"/>
    <col min="29" max="29" width="22.8515625" style="1" customWidth="1"/>
    <col min="30" max="32" width="9.140625" style="2" customWidth="1"/>
    <col min="33" max="16384" width="9.140625" style="1" customWidth="1"/>
  </cols>
  <sheetData>
    <row r="1" spans="10:30" s="1" customFormat="1" ht="12">
      <c r="J1" s="2"/>
      <c r="K1" s="3"/>
      <c r="O1" s="4"/>
      <c r="T1" s="4"/>
      <c r="W1" s="5"/>
      <c r="AB1" s="2"/>
      <c r="AC1" s="2"/>
      <c r="AD1" s="2"/>
    </row>
    <row r="2" spans="1:11" s="1" customFormat="1" ht="16.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12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13.5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30" s="1" customFormat="1" ht="12">
      <c r="A5" s="7"/>
      <c r="B5" s="7"/>
      <c r="C5" s="7"/>
      <c r="E5" s="7"/>
      <c r="F5" s="7"/>
      <c r="G5" s="7"/>
      <c r="H5" s="7"/>
      <c r="I5" s="7"/>
      <c r="J5" s="11"/>
      <c r="K5" s="12"/>
      <c r="O5" s="4"/>
      <c r="T5" s="4"/>
      <c r="W5" s="5"/>
      <c r="AB5" s="2"/>
      <c r="AC5" s="2"/>
      <c r="AD5" s="2"/>
    </row>
    <row r="6" spans="1:30" s="1" customFormat="1" ht="12">
      <c r="A6" s="7"/>
      <c r="E6" s="7"/>
      <c r="F6" s="7"/>
      <c r="G6" s="7"/>
      <c r="H6" s="7"/>
      <c r="I6" s="7"/>
      <c r="J6" s="11"/>
      <c r="K6" s="12"/>
      <c r="O6" s="4"/>
      <c r="T6" s="4"/>
      <c r="W6" s="5"/>
      <c r="AB6" s="2"/>
      <c r="AC6" s="2"/>
      <c r="AD6" s="2"/>
    </row>
    <row r="7" spans="1:30" s="1" customFormat="1" ht="18.75" customHeight="1">
      <c r="A7" s="7"/>
      <c r="B7" s="69" t="s">
        <v>124</v>
      </c>
      <c r="C7" s="69"/>
      <c r="D7" s="69"/>
      <c r="E7" s="7"/>
      <c r="F7" s="7"/>
      <c r="G7" s="7"/>
      <c r="H7" s="7"/>
      <c r="I7" s="7"/>
      <c r="J7" s="11"/>
      <c r="K7" s="12"/>
      <c r="O7" s="4"/>
      <c r="T7" s="4"/>
      <c r="W7" s="5"/>
      <c r="AB7" s="2"/>
      <c r="AC7" s="2"/>
      <c r="AD7" s="2"/>
    </row>
    <row r="8" spans="1:30" s="1" customFormat="1" ht="12">
      <c r="A8" s="7"/>
      <c r="E8" s="7"/>
      <c r="F8" s="7"/>
      <c r="G8" s="7"/>
      <c r="H8" s="7"/>
      <c r="I8" s="7"/>
      <c r="J8" s="11"/>
      <c r="K8" s="12"/>
      <c r="O8" s="4"/>
      <c r="T8" s="4"/>
      <c r="W8" s="5"/>
      <c r="AB8" s="2"/>
      <c r="AC8" s="2"/>
      <c r="AD8" s="2"/>
    </row>
    <row r="9" spans="1:27" s="1" customFormat="1" ht="12">
      <c r="A9" s="7"/>
      <c r="B9" s="7"/>
      <c r="C9" s="7"/>
      <c r="D9" s="7"/>
      <c r="E9" s="11"/>
      <c r="F9" s="12"/>
      <c r="G9" s="2"/>
      <c r="H9" s="3"/>
      <c r="L9" s="4"/>
      <c r="Q9" s="4"/>
      <c r="T9" s="5"/>
      <c r="Y9" s="2"/>
      <c r="Z9" s="2"/>
      <c r="AA9" s="2"/>
    </row>
    <row r="10" spans="1:27" s="1" customFormat="1" ht="12.75">
      <c r="A10" s="7"/>
      <c r="B10" s="13" t="s">
        <v>125</v>
      </c>
      <c r="C10" s="13"/>
      <c r="D10" s="13"/>
      <c r="E10" s="11"/>
      <c r="F10" s="12"/>
      <c r="G10" s="2"/>
      <c r="H10" s="3"/>
      <c r="L10" s="4"/>
      <c r="Q10" s="4"/>
      <c r="T10" s="5"/>
      <c r="Y10" s="2"/>
      <c r="Z10" s="2"/>
      <c r="AA10" s="2"/>
    </row>
    <row r="11" spans="1:27" s="1" customFormat="1" ht="12.75" customHeight="1">
      <c r="A11" s="17" t="s">
        <v>7</v>
      </c>
      <c r="B11" s="17" t="s">
        <v>8</v>
      </c>
      <c r="C11" s="17"/>
      <c r="D11" s="17"/>
      <c r="E11" s="19" t="s">
        <v>14</v>
      </c>
      <c r="F11" s="20" t="s">
        <v>15</v>
      </c>
      <c r="G11" s="2"/>
      <c r="H11" s="3"/>
      <c r="L11" s="4"/>
      <c r="Q11" s="4"/>
      <c r="T11" s="5"/>
      <c r="Y11" s="2"/>
      <c r="Z11" s="2"/>
      <c r="AA11" s="2"/>
    </row>
    <row r="12" spans="1:27" s="1" customFormat="1" ht="12.75" customHeight="1">
      <c r="A12" s="22" t="s">
        <v>62</v>
      </c>
      <c r="B12" s="26" t="s">
        <v>32</v>
      </c>
      <c r="C12" s="26" t="s">
        <v>33</v>
      </c>
      <c r="D12" s="22" t="s">
        <v>126</v>
      </c>
      <c r="E12" s="24">
        <v>21.05</v>
      </c>
      <c r="F12" s="25">
        <f aca="true" t="shared" si="0" ref="F12:F17">RANK(E12,E$12:E$17)</f>
        <v>5</v>
      </c>
      <c r="G12" s="2"/>
      <c r="H12" s="3"/>
      <c r="L12" s="4"/>
      <c r="Q12" s="4"/>
      <c r="T12" s="5"/>
      <c r="Y12" s="2"/>
      <c r="Z12" s="2"/>
      <c r="AA12" s="2"/>
    </row>
    <row r="13" spans="1:27" s="1" customFormat="1" ht="12.75" customHeight="1">
      <c r="A13" s="22" t="s">
        <v>62</v>
      </c>
      <c r="B13" s="22" t="s">
        <v>43</v>
      </c>
      <c r="C13" s="22" t="s">
        <v>44</v>
      </c>
      <c r="D13" s="22" t="s">
        <v>127</v>
      </c>
      <c r="E13" s="24">
        <v>19.65</v>
      </c>
      <c r="F13" s="25">
        <f t="shared" si="0"/>
        <v>6</v>
      </c>
      <c r="G13" s="70" t="s">
        <v>62</v>
      </c>
      <c r="H13" s="3" t="s">
        <v>62</v>
      </c>
      <c r="L13" s="4"/>
      <c r="Q13" s="4"/>
      <c r="T13" s="5"/>
      <c r="Y13" s="2"/>
      <c r="Z13" s="2"/>
      <c r="AA13" s="2"/>
    </row>
    <row r="14" spans="1:27" s="1" customFormat="1" ht="12.75" customHeight="1">
      <c r="A14" s="22"/>
      <c r="B14" s="71" t="s">
        <v>87</v>
      </c>
      <c r="C14" s="22" t="s">
        <v>84</v>
      </c>
      <c r="D14" s="22" t="s">
        <v>128</v>
      </c>
      <c r="E14" s="24">
        <v>21.4</v>
      </c>
      <c r="F14" s="25">
        <f t="shared" si="0"/>
        <v>4</v>
      </c>
      <c r="G14" s="70"/>
      <c r="H14" s="3"/>
      <c r="L14" s="4"/>
      <c r="Q14" s="4"/>
      <c r="T14" s="5"/>
      <c r="Y14" s="2"/>
      <c r="Z14" s="2"/>
      <c r="AA14" s="2"/>
    </row>
    <row r="15" spans="1:27" s="1" customFormat="1" ht="12.75" customHeight="1">
      <c r="A15" s="22"/>
      <c r="B15" s="22" t="s">
        <v>28</v>
      </c>
      <c r="C15" s="22" t="s">
        <v>29</v>
      </c>
      <c r="D15" s="22" t="s">
        <v>129</v>
      </c>
      <c r="E15" s="24">
        <v>23.3</v>
      </c>
      <c r="F15" s="25">
        <f t="shared" si="0"/>
        <v>2</v>
      </c>
      <c r="G15" s="70"/>
      <c r="H15" s="3"/>
      <c r="L15" s="4"/>
      <c r="Q15" s="4"/>
      <c r="T15" s="5"/>
      <c r="Y15" s="2"/>
      <c r="Z15" s="2"/>
      <c r="AA15" s="2"/>
    </row>
    <row r="16" spans="1:27" s="1" customFormat="1" ht="12.75" customHeight="1">
      <c r="A16" s="22" t="s">
        <v>62</v>
      </c>
      <c r="B16" s="22" t="s">
        <v>64</v>
      </c>
      <c r="C16" s="22" t="s">
        <v>65</v>
      </c>
      <c r="D16" s="26" t="s">
        <v>130</v>
      </c>
      <c r="E16" s="24">
        <v>23.3</v>
      </c>
      <c r="F16" s="25">
        <f t="shared" si="0"/>
        <v>2</v>
      </c>
      <c r="G16" s="2"/>
      <c r="H16" s="3"/>
      <c r="L16" s="4"/>
      <c r="Q16" s="4"/>
      <c r="T16" s="5"/>
      <c r="Y16" s="2"/>
      <c r="Z16" s="2"/>
      <c r="AA16" s="2"/>
    </row>
    <row r="17" spans="1:27" s="1" customFormat="1" ht="12.75" customHeight="1">
      <c r="A17" s="22" t="s">
        <v>62</v>
      </c>
      <c r="B17" s="22" t="s">
        <v>79</v>
      </c>
      <c r="C17" s="22" t="s">
        <v>80</v>
      </c>
      <c r="D17" s="22" t="s">
        <v>131</v>
      </c>
      <c r="E17" s="24">
        <v>23.85</v>
      </c>
      <c r="F17" s="25">
        <f t="shared" si="0"/>
        <v>1</v>
      </c>
      <c r="G17" s="2"/>
      <c r="H17" s="3"/>
      <c r="L17" s="4"/>
      <c r="Q17" s="4"/>
      <c r="T17" s="5"/>
      <c r="Y17" s="2"/>
      <c r="Z17" s="2"/>
      <c r="AA17" s="2"/>
    </row>
    <row r="18" spans="7:27" s="1" customFormat="1" ht="12">
      <c r="G18" s="2"/>
      <c r="H18" s="3"/>
      <c r="L18" s="4"/>
      <c r="Q18" s="4"/>
      <c r="T18" s="5"/>
      <c r="Y18" s="2"/>
      <c r="Z18" s="2"/>
      <c r="AA18" s="2"/>
    </row>
    <row r="19" spans="1:24" s="2" customFormat="1" ht="12.75">
      <c r="A19" s="7"/>
      <c r="B19" s="13" t="s">
        <v>132</v>
      </c>
      <c r="C19" s="13"/>
      <c r="D19" s="13"/>
      <c r="E19" s="11"/>
      <c r="F19" s="12"/>
      <c r="H19" s="3"/>
      <c r="I19" s="1"/>
      <c r="J19" s="1"/>
      <c r="K19" s="1"/>
      <c r="L19" s="4"/>
      <c r="M19" s="1"/>
      <c r="N19" s="1"/>
      <c r="O19" s="1"/>
      <c r="P19" s="1"/>
      <c r="Q19" s="4"/>
      <c r="R19" s="1"/>
      <c r="S19" s="1"/>
      <c r="T19" s="5"/>
      <c r="U19" s="1"/>
      <c r="V19" s="1"/>
      <c r="W19" s="1"/>
      <c r="X19" s="1"/>
    </row>
    <row r="20" spans="1:24" s="2" customFormat="1" ht="12">
      <c r="A20" s="17" t="s">
        <v>7</v>
      </c>
      <c r="B20" s="17" t="s">
        <v>8</v>
      </c>
      <c r="C20" s="17"/>
      <c r="D20" s="17" t="s">
        <v>62</v>
      </c>
      <c r="E20" s="19" t="s">
        <v>14</v>
      </c>
      <c r="F20" s="20" t="s">
        <v>15</v>
      </c>
      <c r="H20" s="3"/>
      <c r="I20" s="1"/>
      <c r="J20" s="1"/>
      <c r="K20" s="1"/>
      <c r="L20" s="4"/>
      <c r="M20" s="1"/>
      <c r="N20" s="1"/>
      <c r="O20" s="1"/>
      <c r="P20" s="1"/>
      <c r="Q20" s="4"/>
      <c r="R20" s="1"/>
      <c r="S20" s="1"/>
      <c r="T20" s="5"/>
      <c r="U20" s="1"/>
      <c r="V20" s="1"/>
      <c r="W20" s="1"/>
      <c r="X20" s="1"/>
    </row>
    <row r="21" spans="1:24" s="2" customFormat="1" ht="12.75" customHeight="1">
      <c r="A21" s="22" t="s">
        <v>62</v>
      </c>
      <c r="B21" s="22" t="s">
        <v>43</v>
      </c>
      <c r="C21" s="22" t="s">
        <v>44</v>
      </c>
      <c r="D21" s="22" t="s">
        <v>127</v>
      </c>
      <c r="E21" s="24">
        <v>21.7</v>
      </c>
      <c r="F21" s="25">
        <f aca="true" t="shared" si="1" ref="F21:F26">RANK(E21,E$21:E$26)</f>
        <v>1</v>
      </c>
      <c r="H21" s="3"/>
      <c r="I21" s="1"/>
      <c r="J21" s="1"/>
      <c r="K21" s="1"/>
      <c r="L21" s="4"/>
      <c r="M21" s="1"/>
      <c r="N21" s="1"/>
      <c r="O21" s="1"/>
      <c r="P21" s="1"/>
      <c r="Q21" s="4"/>
      <c r="R21" s="1"/>
      <c r="S21" s="1"/>
      <c r="T21" s="5"/>
      <c r="U21" s="1"/>
      <c r="V21" s="1"/>
      <c r="W21" s="1"/>
      <c r="X21" s="1"/>
    </row>
    <row r="22" spans="1:24" s="2" customFormat="1" ht="12.75" customHeight="1">
      <c r="A22" s="22" t="s">
        <v>62</v>
      </c>
      <c r="B22" s="22" t="s">
        <v>28</v>
      </c>
      <c r="C22" s="22" t="s">
        <v>29</v>
      </c>
      <c r="D22" s="22" t="s">
        <v>126</v>
      </c>
      <c r="E22" s="24">
        <v>20.15</v>
      </c>
      <c r="F22" s="25">
        <f t="shared" si="1"/>
        <v>3</v>
      </c>
      <c r="H22" s="3"/>
      <c r="I22" s="1"/>
      <c r="J22" s="1"/>
      <c r="K22" s="1"/>
      <c r="L22" s="4"/>
      <c r="M22" s="1"/>
      <c r="N22" s="1"/>
      <c r="O22" s="1"/>
      <c r="P22" s="1"/>
      <c r="Q22" s="4"/>
      <c r="R22" s="1"/>
      <c r="S22" s="1"/>
      <c r="T22" s="5"/>
      <c r="U22" s="1"/>
      <c r="V22" s="1"/>
      <c r="W22" s="1"/>
      <c r="X22" s="1"/>
    </row>
    <row r="23" spans="1:24" s="2" customFormat="1" ht="12.75" customHeight="1">
      <c r="A23" s="22"/>
      <c r="B23" s="22" t="s">
        <v>32</v>
      </c>
      <c r="C23" s="22" t="s">
        <v>33</v>
      </c>
      <c r="D23" s="22" t="s">
        <v>129</v>
      </c>
      <c r="E23" s="24">
        <v>21.1</v>
      </c>
      <c r="F23" s="25">
        <f t="shared" si="1"/>
        <v>2</v>
      </c>
      <c r="H23" s="3"/>
      <c r="I23" s="1"/>
      <c r="J23" s="1"/>
      <c r="K23" s="1"/>
      <c r="L23" s="4"/>
      <c r="M23" s="1"/>
      <c r="N23" s="1"/>
      <c r="O23" s="1"/>
      <c r="P23" s="1"/>
      <c r="Q23" s="4"/>
      <c r="R23" s="1"/>
      <c r="S23" s="1"/>
      <c r="T23" s="5"/>
      <c r="U23" s="1"/>
      <c r="V23" s="1"/>
      <c r="W23" s="1"/>
      <c r="X23" s="1"/>
    </row>
    <row r="24" spans="1:24" s="2" customFormat="1" ht="12.75" customHeight="1">
      <c r="A24" s="22" t="s">
        <v>62</v>
      </c>
      <c r="B24" s="22" t="s">
        <v>100</v>
      </c>
      <c r="C24" s="22" t="s">
        <v>65</v>
      </c>
      <c r="D24" s="26" t="s">
        <v>130</v>
      </c>
      <c r="E24" s="24">
        <v>19.1</v>
      </c>
      <c r="F24" s="25">
        <f t="shared" si="1"/>
        <v>6</v>
      </c>
      <c r="G24" s="70" t="s">
        <v>62</v>
      </c>
      <c r="H24" s="3" t="s">
        <v>62</v>
      </c>
      <c r="I24" s="1"/>
      <c r="J24" s="1"/>
      <c r="K24" s="1"/>
      <c r="L24" s="4"/>
      <c r="M24" s="1"/>
      <c r="N24" s="1"/>
      <c r="O24" s="1"/>
      <c r="P24" s="1"/>
      <c r="Q24" s="4"/>
      <c r="R24" s="1"/>
      <c r="S24" s="1"/>
      <c r="T24" s="5"/>
      <c r="U24" s="1"/>
      <c r="V24" s="1"/>
      <c r="W24" s="1"/>
      <c r="X24" s="1"/>
    </row>
    <row r="25" spans="1:24" s="2" customFormat="1" ht="12.75" customHeight="1">
      <c r="A25" s="22" t="s">
        <v>62</v>
      </c>
      <c r="B25" s="22" t="s">
        <v>79</v>
      </c>
      <c r="C25" s="22" t="s">
        <v>80</v>
      </c>
      <c r="D25" s="22" t="s">
        <v>131</v>
      </c>
      <c r="E25" s="24">
        <v>19.25</v>
      </c>
      <c r="F25" s="25">
        <f t="shared" si="1"/>
        <v>5</v>
      </c>
      <c r="H25" s="3"/>
      <c r="I25" s="1"/>
      <c r="J25" s="1"/>
      <c r="K25" s="1"/>
      <c r="L25" s="4"/>
      <c r="M25" s="1"/>
      <c r="N25" s="1"/>
      <c r="O25" s="1"/>
      <c r="P25" s="1"/>
      <c r="Q25" s="4"/>
      <c r="R25" s="1"/>
      <c r="S25" s="1"/>
      <c r="T25" s="5"/>
      <c r="U25" s="1"/>
      <c r="V25" s="1"/>
      <c r="W25" s="1"/>
      <c r="X25" s="1"/>
    </row>
    <row r="26" spans="1:24" s="2" customFormat="1" ht="12.75" customHeight="1">
      <c r="A26" s="22" t="s">
        <v>62</v>
      </c>
      <c r="B26" s="22" t="s">
        <v>83</v>
      </c>
      <c r="C26" s="22" t="s">
        <v>84</v>
      </c>
      <c r="D26" s="22" t="s">
        <v>128</v>
      </c>
      <c r="E26" s="24">
        <v>19.3</v>
      </c>
      <c r="F26" s="25">
        <f t="shared" si="1"/>
        <v>4</v>
      </c>
      <c r="H26" s="3"/>
      <c r="I26" s="1"/>
      <c r="J26" s="1"/>
      <c r="K26" s="1"/>
      <c r="L26" s="4"/>
      <c r="M26" s="1"/>
      <c r="N26" s="1"/>
      <c r="O26" s="1"/>
      <c r="P26" s="1"/>
      <c r="Q26" s="4"/>
      <c r="R26" s="1"/>
      <c r="S26" s="1"/>
      <c r="T26" s="5"/>
      <c r="U26" s="1"/>
      <c r="V26" s="1"/>
      <c r="W26" s="1"/>
      <c r="X26" s="1"/>
    </row>
    <row r="27" spans="1:29" s="2" customFormat="1" ht="12">
      <c r="A27" s="7"/>
      <c r="B27" s="1"/>
      <c r="C27" s="1"/>
      <c r="D27" s="1"/>
      <c r="E27" s="7"/>
      <c r="F27" s="7"/>
      <c r="G27" s="7"/>
      <c r="H27" s="7"/>
      <c r="I27" s="7"/>
      <c r="J27" s="11"/>
      <c r="K27" s="12"/>
      <c r="M27" s="3"/>
      <c r="N27" s="1"/>
      <c r="O27" s="1"/>
      <c r="P27" s="1"/>
      <c r="Q27" s="4"/>
      <c r="R27" s="1"/>
      <c r="S27" s="1"/>
      <c r="T27" s="1"/>
      <c r="U27" s="1"/>
      <c r="V27" s="4"/>
      <c r="W27" s="1"/>
      <c r="X27" s="1"/>
      <c r="Y27" s="5"/>
      <c r="Z27" s="1"/>
      <c r="AA27" s="1"/>
      <c r="AB27" s="1"/>
      <c r="AC27" s="1"/>
    </row>
    <row r="28" spans="1:27" s="30" customFormat="1" ht="12.75">
      <c r="A28" s="7"/>
      <c r="B28" s="13" t="s">
        <v>133</v>
      </c>
      <c r="C28" s="13"/>
      <c r="D28" s="13"/>
      <c r="E28" s="11"/>
      <c r="F28" s="12"/>
      <c r="G28" s="2"/>
      <c r="H28" s="29"/>
      <c r="L28" s="31"/>
      <c r="Q28" s="31"/>
      <c r="T28" s="32"/>
      <c r="Y28" s="33"/>
      <c r="Z28" s="33"/>
      <c r="AA28" s="33"/>
    </row>
    <row r="29" spans="1:27" s="30" customFormat="1" ht="12.75" customHeight="1">
      <c r="A29" s="17" t="s">
        <v>7</v>
      </c>
      <c r="B29" s="17" t="s">
        <v>8</v>
      </c>
      <c r="C29" s="17"/>
      <c r="D29" s="17" t="s">
        <v>62</v>
      </c>
      <c r="E29" s="19" t="s">
        <v>14</v>
      </c>
      <c r="F29" s="20" t="s">
        <v>15</v>
      </c>
      <c r="G29" s="2"/>
      <c r="H29" s="29"/>
      <c r="L29" s="31"/>
      <c r="Q29" s="31"/>
      <c r="T29" s="32"/>
      <c r="Y29" s="33"/>
      <c r="Z29" s="33"/>
      <c r="AA29" s="33"/>
    </row>
    <row r="30" spans="1:27" s="30" customFormat="1" ht="12">
      <c r="A30" s="22" t="s">
        <v>62</v>
      </c>
      <c r="B30" s="22" t="s">
        <v>35</v>
      </c>
      <c r="C30" s="22" t="s">
        <v>36</v>
      </c>
      <c r="D30" s="22" t="s">
        <v>127</v>
      </c>
      <c r="E30" s="24">
        <v>19.9</v>
      </c>
      <c r="F30" s="25">
        <f aca="true" t="shared" si="2" ref="F30:F36">RANK(E30,E$30:E$36)</f>
        <v>6</v>
      </c>
      <c r="G30" s="2"/>
      <c r="H30" s="29"/>
      <c r="L30" s="31"/>
      <c r="Q30" s="31"/>
      <c r="T30" s="32"/>
      <c r="Y30" s="33"/>
      <c r="Z30" s="33"/>
      <c r="AA30" s="33"/>
    </row>
    <row r="31" spans="1:27" s="30" customFormat="1" ht="12">
      <c r="A31" s="22"/>
      <c r="B31" s="22" t="s">
        <v>64</v>
      </c>
      <c r="C31" s="22" t="s">
        <v>65</v>
      </c>
      <c r="D31" s="22" t="s">
        <v>63</v>
      </c>
      <c r="E31" s="24">
        <v>18.3</v>
      </c>
      <c r="F31" s="25">
        <f t="shared" si="2"/>
        <v>7</v>
      </c>
      <c r="G31" s="2"/>
      <c r="H31" s="29"/>
      <c r="L31" s="31"/>
      <c r="Q31" s="31"/>
      <c r="T31" s="32"/>
      <c r="Y31" s="33"/>
      <c r="Z31" s="33"/>
      <c r="AA31" s="33"/>
    </row>
    <row r="32" spans="1:27" s="30" customFormat="1" ht="12">
      <c r="A32" s="22"/>
      <c r="B32" s="22" t="s">
        <v>20</v>
      </c>
      <c r="C32" s="22" t="s">
        <v>21</v>
      </c>
      <c r="D32" s="22" t="s">
        <v>126</v>
      </c>
      <c r="E32" s="24">
        <v>21.2</v>
      </c>
      <c r="F32" s="25">
        <f t="shared" si="2"/>
        <v>4</v>
      </c>
      <c r="G32" s="2"/>
      <c r="H32" s="29"/>
      <c r="L32" s="31"/>
      <c r="Q32" s="31"/>
      <c r="T32" s="32"/>
      <c r="Y32" s="33"/>
      <c r="Z32" s="33"/>
      <c r="AA32" s="33"/>
    </row>
    <row r="33" spans="1:27" s="30" customFormat="1" ht="12">
      <c r="A33" s="22" t="s">
        <v>62</v>
      </c>
      <c r="B33" s="22" t="s">
        <v>106</v>
      </c>
      <c r="C33" s="22" t="s">
        <v>74</v>
      </c>
      <c r="D33" s="26" t="s">
        <v>130</v>
      </c>
      <c r="E33" s="24">
        <v>20.15</v>
      </c>
      <c r="F33" s="25">
        <f t="shared" si="2"/>
        <v>5</v>
      </c>
      <c r="G33" s="70" t="s">
        <v>62</v>
      </c>
      <c r="H33" s="29" t="s">
        <v>62</v>
      </c>
      <c r="L33" s="31"/>
      <c r="Q33" s="31"/>
      <c r="T33" s="32"/>
      <c r="Y33" s="33"/>
      <c r="Z33" s="33"/>
      <c r="AA33" s="33"/>
    </row>
    <row r="34" spans="1:27" s="1" customFormat="1" ht="12">
      <c r="A34" s="22" t="s">
        <v>62</v>
      </c>
      <c r="B34" s="22" t="s">
        <v>79</v>
      </c>
      <c r="C34" s="22" t="s">
        <v>80</v>
      </c>
      <c r="D34" s="22" t="s">
        <v>131</v>
      </c>
      <c r="E34" s="24">
        <v>23.15</v>
      </c>
      <c r="F34" s="25">
        <f t="shared" si="2"/>
        <v>3</v>
      </c>
      <c r="G34" s="2"/>
      <c r="H34" s="3"/>
      <c r="L34" s="4"/>
      <c r="Q34" s="4"/>
      <c r="T34" s="5"/>
      <c r="Y34" s="2"/>
      <c r="Z34" s="2"/>
      <c r="AA34" s="2"/>
    </row>
    <row r="35" spans="1:27" s="1" customFormat="1" ht="12">
      <c r="A35" s="22" t="s">
        <v>62</v>
      </c>
      <c r="B35" s="22" t="s">
        <v>32</v>
      </c>
      <c r="C35" s="22" t="s">
        <v>33</v>
      </c>
      <c r="D35" s="22" t="s">
        <v>128</v>
      </c>
      <c r="E35" s="24">
        <v>23.4</v>
      </c>
      <c r="F35" s="25">
        <f t="shared" si="2"/>
        <v>2</v>
      </c>
      <c r="G35" s="2"/>
      <c r="H35" s="3"/>
      <c r="L35" s="4"/>
      <c r="Q35" s="4"/>
      <c r="T35" s="5"/>
      <c r="Y35" s="2"/>
      <c r="Z35" s="2"/>
      <c r="AA35" s="2"/>
    </row>
    <row r="36" spans="1:27" s="1" customFormat="1" ht="12.75" customHeight="1">
      <c r="A36" s="22" t="s">
        <v>62</v>
      </c>
      <c r="B36" s="22" t="s">
        <v>83</v>
      </c>
      <c r="C36" s="22" t="s">
        <v>84</v>
      </c>
      <c r="D36" s="67" t="s">
        <v>129</v>
      </c>
      <c r="E36" s="24">
        <v>24.25</v>
      </c>
      <c r="F36" s="25">
        <f t="shared" si="2"/>
        <v>1</v>
      </c>
      <c r="G36" s="2"/>
      <c r="H36" s="3"/>
      <c r="L36" s="4"/>
      <c r="Q36" s="4"/>
      <c r="T36" s="5"/>
      <c r="Y36" s="2"/>
      <c r="Z36" s="2"/>
      <c r="AA36" s="2"/>
    </row>
    <row r="38" spans="1:27" s="1" customFormat="1" ht="12.75" customHeight="1">
      <c r="A38" s="7"/>
      <c r="B38" s="13" t="s">
        <v>134</v>
      </c>
      <c r="C38" s="13"/>
      <c r="D38" s="13"/>
      <c r="E38" s="11"/>
      <c r="F38" s="12"/>
      <c r="G38" s="2"/>
      <c r="H38" s="3"/>
      <c r="L38" s="4"/>
      <c r="Q38" s="4"/>
      <c r="T38" s="5"/>
      <c r="Y38" s="2"/>
      <c r="Z38" s="2"/>
      <c r="AA38" s="2"/>
    </row>
    <row r="39" spans="1:27" s="1" customFormat="1" ht="12">
      <c r="A39" s="17" t="s">
        <v>7</v>
      </c>
      <c r="B39" s="17" t="s">
        <v>8</v>
      </c>
      <c r="C39" s="17"/>
      <c r="D39" s="17" t="s">
        <v>62</v>
      </c>
      <c r="E39" s="19" t="s">
        <v>14</v>
      </c>
      <c r="F39" s="20" t="s">
        <v>15</v>
      </c>
      <c r="G39" s="2"/>
      <c r="H39" s="3"/>
      <c r="L39" s="4"/>
      <c r="Q39" s="4"/>
      <c r="T39" s="5"/>
      <c r="Y39" s="2"/>
      <c r="Z39" s="2"/>
      <c r="AA39" s="2"/>
    </row>
    <row r="40" spans="1:27" s="1" customFormat="1" ht="12">
      <c r="A40" s="22" t="s">
        <v>62</v>
      </c>
      <c r="B40" s="22" t="s">
        <v>48</v>
      </c>
      <c r="C40" s="22" t="s">
        <v>49</v>
      </c>
      <c r="D40" s="22" t="s">
        <v>127</v>
      </c>
      <c r="E40" s="24">
        <v>20.4</v>
      </c>
      <c r="F40" s="25">
        <f aca="true" t="shared" si="3" ref="F40:F45">RANK(E40,E$40:E$45)</f>
        <v>4</v>
      </c>
      <c r="G40" s="2"/>
      <c r="H40" s="3"/>
      <c r="L40" s="4"/>
      <c r="Q40" s="4"/>
      <c r="T40" s="5"/>
      <c r="Y40" s="2"/>
      <c r="Z40" s="2"/>
      <c r="AA40" s="2"/>
    </row>
    <row r="41" spans="1:27" s="1" customFormat="1" ht="12">
      <c r="A41" s="22"/>
      <c r="B41" s="22" t="s">
        <v>64</v>
      </c>
      <c r="C41" s="22" t="s">
        <v>65</v>
      </c>
      <c r="D41" s="22" t="s">
        <v>135</v>
      </c>
      <c r="E41" s="24">
        <v>19.4</v>
      </c>
      <c r="F41" s="25">
        <f t="shared" si="3"/>
        <v>6</v>
      </c>
      <c r="G41" s="2"/>
      <c r="H41" s="3"/>
      <c r="L41" s="4"/>
      <c r="Q41" s="4"/>
      <c r="T41" s="5"/>
      <c r="Y41" s="2"/>
      <c r="Z41" s="2"/>
      <c r="AA41" s="2"/>
    </row>
    <row r="42" spans="1:27" s="1" customFormat="1" ht="12">
      <c r="A42" s="22" t="s">
        <v>62</v>
      </c>
      <c r="B42" s="22" t="s">
        <v>81</v>
      </c>
      <c r="C42" s="22" t="s">
        <v>19</v>
      </c>
      <c r="D42" s="22" t="s">
        <v>126</v>
      </c>
      <c r="E42" s="24">
        <v>20.35</v>
      </c>
      <c r="F42" s="25">
        <f t="shared" si="3"/>
        <v>5</v>
      </c>
      <c r="G42" s="2"/>
      <c r="H42" s="3"/>
      <c r="L42" s="4"/>
      <c r="Q42" s="4"/>
      <c r="T42" s="5"/>
      <c r="Y42" s="2"/>
      <c r="Z42" s="2"/>
      <c r="AA42" s="2"/>
    </row>
    <row r="43" spans="1:27" s="1" customFormat="1" ht="12">
      <c r="A43" s="22" t="s">
        <v>62</v>
      </c>
      <c r="B43" s="22" t="s">
        <v>28</v>
      </c>
      <c r="C43" s="22" t="s">
        <v>29</v>
      </c>
      <c r="D43" s="22" t="s">
        <v>128</v>
      </c>
      <c r="E43" s="24">
        <v>22.2</v>
      </c>
      <c r="F43" s="25">
        <f t="shared" si="3"/>
        <v>2</v>
      </c>
      <c r="G43" s="70" t="s">
        <v>62</v>
      </c>
      <c r="H43" s="3" t="s">
        <v>62</v>
      </c>
      <c r="L43" s="4"/>
      <c r="Q43" s="4"/>
      <c r="T43" s="5"/>
      <c r="Y43" s="2"/>
      <c r="Z43" s="2"/>
      <c r="AA43" s="2"/>
    </row>
    <row r="44" spans="1:27" s="1" customFormat="1" ht="12">
      <c r="A44" s="22" t="s">
        <v>62</v>
      </c>
      <c r="B44" s="22" t="s">
        <v>79</v>
      </c>
      <c r="C44" s="22" t="s">
        <v>80</v>
      </c>
      <c r="D44" s="22" t="s">
        <v>131</v>
      </c>
      <c r="E44" s="24">
        <v>21.25</v>
      </c>
      <c r="F44" s="25">
        <f t="shared" si="3"/>
        <v>3</v>
      </c>
      <c r="G44" s="2"/>
      <c r="H44" s="3"/>
      <c r="L44" s="4"/>
      <c r="Q44" s="4"/>
      <c r="T44" s="5"/>
      <c r="Y44" s="2"/>
      <c r="Z44" s="2"/>
      <c r="AA44" s="2"/>
    </row>
    <row r="45" spans="1:27" s="1" customFormat="1" ht="12">
      <c r="A45" s="22" t="s">
        <v>62</v>
      </c>
      <c r="B45" s="22" t="s">
        <v>83</v>
      </c>
      <c r="C45" s="22" t="s">
        <v>84</v>
      </c>
      <c r="D45" s="22" t="s">
        <v>129</v>
      </c>
      <c r="E45" s="24">
        <v>23.25</v>
      </c>
      <c r="F45" s="25">
        <f t="shared" si="3"/>
        <v>1</v>
      </c>
      <c r="G45" s="2"/>
      <c r="H45" s="3"/>
      <c r="L45" s="4"/>
      <c r="Q45" s="4"/>
      <c r="T45" s="5"/>
      <c r="Y45" s="2"/>
      <c r="Z45" s="2"/>
      <c r="AA45" s="2"/>
    </row>
    <row r="47" spans="1:27" s="1" customFormat="1" ht="12.75">
      <c r="A47" s="7"/>
      <c r="B47" s="13" t="s">
        <v>136</v>
      </c>
      <c r="C47" s="13"/>
      <c r="D47" s="13"/>
      <c r="E47" s="11"/>
      <c r="F47" s="12"/>
      <c r="G47" s="2"/>
      <c r="H47" s="3"/>
      <c r="L47" s="4"/>
      <c r="Q47" s="4"/>
      <c r="T47" s="5"/>
      <c r="Y47" s="2"/>
      <c r="Z47" s="2"/>
      <c r="AA47" s="2"/>
    </row>
    <row r="48" spans="1:27" s="1" customFormat="1" ht="12">
      <c r="A48" s="17" t="s">
        <v>7</v>
      </c>
      <c r="B48" s="17" t="s">
        <v>8</v>
      </c>
      <c r="C48" s="17"/>
      <c r="D48" s="17" t="s">
        <v>62</v>
      </c>
      <c r="E48" s="19" t="s">
        <v>14</v>
      </c>
      <c r="F48" s="20" t="s">
        <v>15</v>
      </c>
      <c r="G48" s="2"/>
      <c r="H48" s="3"/>
      <c r="L48" s="4"/>
      <c r="Q48" s="4"/>
      <c r="T48" s="5"/>
      <c r="Y48" s="2"/>
      <c r="Z48" s="2"/>
      <c r="AA48" s="2"/>
    </row>
    <row r="49" spans="1:27" s="1" customFormat="1" ht="12">
      <c r="A49" s="21">
        <v>1</v>
      </c>
      <c r="B49" s="22" t="s">
        <v>28</v>
      </c>
      <c r="C49" s="22" t="s">
        <v>29</v>
      </c>
      <c r="D49" s="22" t="s">
        <v>127</v>
      </c>
      <c r="E49" s="24">
        <v>20.65</v>
      </c>
      <c r="F49" s="25">
        <f>RANK(E49,E$49:E$52)</f>
        <v>4</v>
      </c>
      <c r="G49" s="2"/>
      <c r="H49" s="3"/>
      <c r="L49" s="4"/>
      <c r="Q49" s="4"/>
      <c r="T49" s="5"/>
      <c r="Y49" s="2"/>
      <c r="Z49" s="2"/>
      <c r="AA49" s="2"/>
    </row>
    <row r="50" spans="1:27" s="1" customFormat="1" ht="12">
      <c r="A50" s="21">
        <v>2</v>
      </c>
      <c r="B50" s="67" t="s">
        <v>26</v>
      </c>
      <c r="C50" s="67" t="s">
        <v>27</v>
      </c>
      <c r="D50" s="22" t="s">
        <v>126</v>
      </c>
      <c r="E50" s="24">
        <v>22.4</v>
      </c>
      <c r="F50" s="25">
        <f>RANK(E50,E$49:E$52)</f>
        <v>3</v>
      </c>
      <c r="G50" s="2"/>
      <c r="H50" s="3"/>
      <c r="L50" s="4"/>
      <c r="Q50" s="4"/>
      <c r="T50" s="5"/>
      <c r="Y50" s="2"/>
      <c r="Z50" s="2"/>
      <c r="AA50" s="2"/>
    </row>
    <row r="51" spans="1:27" s="1" customFormat="1" ht="12">
      <c r="A51" s="21">
        <v>3</v>
      </c>
      <c r="B51" s="22" t="s">
        <v>83</v>
      </c>
      <c r="C51" s="22" t="s">
        <v>84</v>
      </c>
      <c r="D51" s="22" t="s">
        <v>129</v>
      </c>
      <c r="E51" s="24">
        <v>25.05</v>
      </c>
      <c r="F51" s="25">
        <f>RANK(E51,E$49:E$52)</f>
        <v>2</v>
      </c>
      <c r="G51" s="70" t="s">
        <v>62</v>
      </c>
      <c r="H51" s="3"/>
      <c r="L51" s="4"/>
      <c r="Q51" s="4"/>
      <c r="T51" s="5"/>
      <c r="Y51" s="2"/>
      <c r="Z51" s="2"/>
      <c r="AA51" s="2"/>
    </row>
    <row r="52" spans="1:27" s="1" customFormat="1" ht="12">
      <c r="A52" s="21">
        <v>4</v>
      </c>
      <c r="B52" s="22" t="s">
        <v>83</v>
      </c>
      <c r="C52" s="22" t="s">
        <v>84</v>
      </c>
      <c r="D52" s="22" t="s">
        <v>128</v>
      </c>
      <c r="E52" s="24">
        <v>28.75</v>
      </c>
      <c r="F52" s="25">
        <f>RANK(E52,E$49:E$52)</f>
        <v>1</v>
      </c>
      <c r="G52" s="2"/>
      <c r="H52" s="3"/>
      <c r="L52" s="4"/>
      <c r="Q52" s="4"/>
      <c r="T52" s="5"/>
      <c r="Y52" s="2"/>
      <c r="Z52" s="2"/>
      <c r="AA52" s="2"/>
    </row>
  </sheetData>
  <mergeCells count="6">
    <mergeCell ref="B7:D7"/>
    <mergeCell ref="B10:D10"/>
    <mergeCell ref="B19:D19"/>
    <mergeCell ref="B28:D28"/>
    <mergeCell ref="B38:D38"/>
    <mergeCell ref="B47:D47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</dc:creator>
  <cp:keywords/>
  <dc:description/>
  <cp:lastModifiedBy>Erik-Jan Post</cp:lastModifiedBy>
  <cp:lastPrinted>2011-02-12T17:33:49Z</cp:lastPrinted>
  <dcterms:created xsi:type="dcterms:W3CDTF">2007-02-15T20:28:56Z</dcterms:created>
  <dcterms:modified xsi:type="dcterms:W3CDTF">2011-02-13T13:47:04Z</dcterms:modified>
  <cp:category/>
  <cp:version/>
  <cp:contentType/>
  <cp:contentStatus/>
  <cp:revision>1</cp:revision>
</cp:coreProperties>
</file>