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5"/>
  </bookViews>
  <sheets>
    <sheet name="Spr.toest-plank " sheetId="1" r:id="rId1"/>
    <sheet name="Spr.toestel-mini " sheetId="2" r:id="rId2"/>
    <sheet name="Tafel-mini" sheetId="3" r:id="rId3"/>
    <sheet name="MINITRAMP " sheetId="4" r:id="rId4"/>
    <sheet name="Verende Vloer" sheetId="5" r:id="rId5"/>
    <sheet name="Totaal standen NK Clubteams" sheetId="6" r:id="rId6"/>
  </sheets>
  <definedNames/>
  <calcPr fullCalcOnLoad="1"/>
</workbook>
</file>

<file path=xl/sharedStrings.xml><?xml version="1.0" encoding="utf-8"?>
<sst xmlns="http://schemas.openxmlformats.org/spreadsheetml/2006/main" count="477" uniqueCount="76">
  <si>
    <t>,</t>
  </si>
  <si>
    <r>
      <t>UITSLAGENLIJST TELCOMMISSIE</t>
    </r>
    <r>
      <rPr>
        <sz val="12"/>
        <color indexed="10"/>
        <rFont val="Arial"/>
        <family val="2"/>
      </rPr>
      <t xml:space="preserve">  </t>
    </r>
  </si>
  <si>
    <t>WEDSTRIJD: NK Clubteams</t>
  </si>
  <si>
    <t>PLAATS: Goes</t>
  </si>
  <si>
    <t>DATUM: 27-11-2010</t>
  </si>
  <si>
    <t>SPRINGTOESTEL-Reutherplank A Niveau</t>
  </si>
  <si>
    <t>Springtoestel-reutherplank</t>
  </si>
  <si>
    <t>DAMES - SENIOREN A niveau</t>
  </si>
  <si>
    <t>Uitvoering</t>
  </si>
  <si>
    <t>Moeilijkheid</t>
  </si>
  <si>
    <t xml:space="preserve">Nr </t>
  </si>
  <si>
    <t>Naam</t>
  </si>
  <si>
    <t>Jury 1</t>
  </si>
  <si>
    <t>Jury 2</t>
  </si>
  <si>
    <t>Subtot</t>
  </si>
  <si>
    <t xml:space="preserve">Jury  </t>
  </si>
  <si>
    <t>Totaal</t>
  </si>
  <si>
    <t>Plaats</t>
  </si>
  <si>
    <t>KEV - Vriezenveen</t>
  </si>
  <si>
    <t>TurnCentrum Twente - Hengelo</t>
  </si>
  <si>
    <t>SPRINGTOESTEL-Reutherplank B Niveau</t>
  </si>
  <si>
    <t>DAMES - SENIOREN B niveau</t>
  </si>
  <si>
    <t>DVV - Zuid Scharwoude</t>
  </si>
  <si>
    <t>Elistha - Elst</t>
  </si>
  <si>
    <t>GV Barendrecht - Barendrecht</t>
  </si>
  <si>
    <t>GV Wilhelmina - Bocholtz</t>
  </si>
  <si>
    <t>KEV - Vriezenveen team 1</t>
  </si>
  <si>
    <t>KEV - Vriezenveen team 2</t>
  </si>
  <si>
    <t>STAR - Rotterdam</t>
  </si>
  <si>
    <t>HEREN SENIOREN A niveau</t>
  </si>
  <si>
    <t>SPRINGTOESTEL-Reutherplank B Niveau MIX Teams</t>
  </si>
  <si>
    <t>MIX Senioren A niveau</t>
  </si>
  <si>
    <t>Star Rotterdam</t>
  </si>
  <si>
    <t>MIX Senioren B niveau</t>
  </si>
  <si>
    <t>Animo - Hoogvliet</t>
  </si>
  <si>
    <t>Sportuna - Spijkenisse</t>
  </si>
  <si>
    <t>GV Turn '87 - Oostbrug</t>
  </si>
  <si>
    <t>Springtoestel-MINI A Niveau</t>
  </si>
  <si>
    <t>Springtoestel-Minitramp</t>
  </si>
  <si>
    <t>SENIOREN A niveau</t>
  </si>
  <si>
    <t>Springtoestel-MINI B Niveau</t>
  </si>
  <si>
    <t>SENIOREN B niveau</t>
  </si>
  <si>
    <t>SPRINGTOESTEL-Minitramp - A Niveau MIX teams</t>
  </si>
  <si>
    <t>Springtoestel-minitrampoline</t>
  </si>
  <si>
    <t>SPRINGTOESTEL-Minitramp - B Niveau MIXteams</t>
  </si>
  <si>
    <t>Sportuna -Spijkenisse</t>
  </si>
  <si>
    <t>GV Turn '87- Oostbrug</t>
  </si>
  <si>
    <t>TAFEL-MINITRAMP A Niveau DAMES</t>
  </si>
  <si>
    <t>Tafel-Minitramp</t>
  </si>
  <si>
    <t>TAFEL-MINITRAMP B Niveau DAMES</t>
  </si>
  <si>
    <t>TAFEL-MINITRAMP A Niveau</t>
  </si>
  <si>
    <t>SENIOREN HEREN A niveau</t>
  </si>
  <si>
    <t>TAFEL-MINITRAMP B Niveau</t>
  </si>
  <si>
    <t>MINITRAMP A Niveau</t>
  </si>
  <si>
    <t>Minitramp</t>
  </si>
  <si>
    <t>MINITRAMP B Niveau</t>
  </si>
  <si>
    <t>MINITRAMP A Niveau MIX teams</t>
  </si>
  <si>
    <t>MINITRAMP B Niveau MIX teams</t>
  </si>
  <si>
    <t>GV Turn '87 - Oostburg</t>
  </si>
  <si>
    <t>VERENDE VLOER A Niveau DAMES</t>
  </si>
  <si>
    <t>Verende vloer</t>
  </si>
  <si>
    <t>VERENDE VLOER B Niveau DAMES</t>
  </si>
  <si>
    <t>VERENDE VLOER - A Niveau MIXteams</t>
  </si>
  <si>
    <t>TOTAAL NK CLUBTEAMS 27-11-2010 TE GOES</t>
  </si>
  <si>
    <t>OVERALL DAGWINNAAR !!!!</t>
  </si>
  <si>
    <t>Totaal eindstanden</t>
  </si>
  <si>
    <t>dames SENIOREN A niveau</t>
  </si>
  <si>
    <t>springtoestel-plank</t>
  </si>
  <si>
    <t>springtoestel-mini</t>
  </si>
  <si>
    <t>Tafel-mini</t>
  </si>
  <si>
    <t>minitramp</t>
  </si>
  <si>
    <t>verende vloer</t>
  </si>
  <si>
    <t>totaal</t>
  </si>
  <si>
    <t>plaats</t>
  </si>
  <si>
    <t xml:space="preserve"> </t>
  </si>
  <si>
    <t>heren SENIOREN A niveau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</si>
</sst>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18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0" fillId="0" borderId="0" xfId="0" applyFont="1" applyAlignment="1">
      <alignment horizontal="center"/>
    </xf>
    <xf numFmtId="164" fontId="20" fillId="0" borderId="0" xfId="0" applyFont="1" applyBorder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20" fillId="0" borderId="0" xfId="0" applyFont="1" applyAlignment="1" applyProtection="1">
      <alignment horizontal="left"/>
      <protection locked="0"/>
    </xf>
    <xf numFmtId="164" fontId="22" fillId="0" borderId="0" xfId="0" applyFont="1" applyAlignment="1" applyProtection="1">
      <alignment horizontal="left"/>
      <protection/>
    </xf>
    <xf numFmtId="164" fontId="22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 locked="0"/>
    </xf>
    <xf numFmtId="164" fontId="0" fillId="11" borderId="0" xfId="0" applyFill="1" applyAlignment="1" applyProtection="1">
      <alignment/>
      <protection locked="0"/>
    </xf>
    <xf numFmtId="164" fontId="24" fillId="11" borderId="0" xfId="0" applyFont="1" applyFill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22" fillId="0" borderId="10" xfId="0" applyFont="1" applyBorder="1" applyAlignment="1" applyProtection="1">
      <alignment vertical="center"/>
      <protection/>
    </xf>
    <xf numFmtId="165" fontId="18" fillId="0" borderId="0" xfId="0" applyNumberFormat="1" applyFont="1" applyAlignment="1" applyProtection="1">
      <alignment horizontal="center"/>
      <protection/>
    </xf>
    <xf numFmtId="164" fontId="18" fillId="0" borderId="11" xfId="0" applyFont="1" applyBorder="1" applyAlignment="1" applyProtection="1">
      <alignment/>
      <protection locked="0"/>
    </xf>
    <xf numFmtId="164" fontId="22" fillId="0" borderId="12" xfId="0" applyFont="1" applyBorder="1" applyAlignment="1" applyProtection="1">
      <alignment horizontal="center"/>
      <protection/>
    </xf>
    <xf numFmtId="164" fontId="22" fillId="0" borderId="13" xfId="0" applyFont="1" applyBorder="1" applyAlignment="1" applyProtection="1">
      <alignment horizontal="center"/>
      <protection/>
    </xf>
    <xf numFmtId="164" fontId="18" fillId="0" borderId="14" xfId="0" applyFont="1" applyBorder="1" applyAlignment="1" applyProtection="1">
      <alignment/>
      <protection/>
    </xf>
    <xf numFmtId="164" fontId="25" fillId="0" borderId="14" xfId="0" applyFont="1" applyBorder="1" applyAlignment="1" applyProtection="1">
      <alignment/>
      <protection/>
    </xf>
    <xf numFmtId="164" fontId="25" fillId="0" borderId="14" xfId="0" applyFont="1" applyFill="1" applyBorder="1" applyAlignment="1" applyProtection="1">
      <alignment horizontal="center"/>
      <protection/>
    </xf>
    <xf numFmtId="165" fontId="25" fillId="0" borderId="15" xfId="0" applyNumberFormat="1" applyFont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/>
    </xf>
    <xf numFmtId="164" fontId="0" fillId="20" borderId="14" xfId="0" applyFill="1" applyBorder="1" applyAlignment="1" applyProtection="1">
      <alignment/>
      <protection/>
    </xf>
    <xf numFmtId="164" fontId="26" fillId="0" borderId="14" xfId="0" applyFont="1" applyBorder="1" applyAlignment="1" applyProtection="1">
      <alignment horizontal="center"/>
      <protection/>
    </xf>
    <xf numFmtId="165" fontId="27" fillId="0" borderId="14" xfId="0" applyNumberFormat="1" applyFont="1" applyBorder="1" applyAlignment="1" applyProtection="1">
      <alignment horizontal="center"/>
      <protection/>
    </xf>
    <xf numFmtId="164" fontId="0" fillId="11" borderId="0" xfId="0" applyFill="1" applyAlignment="1" applyProtection="1">
      <alignment horizontal="center"/>
      <protection locked="0"/>
    </xf>
    <xf numFmtId="165" fontId="18" fillId="11" borderId="0" xfId="0" applyNumberFormat="1" applyFont="1" applyFill="1" applyAlignment="1" applyProtection="1">
      <alignment horizontal="center"/>
      <protection locked="0"/>
    </xf>
    <xf numFmtId="164" fontId="22" fillId="0" borderId="0" xfId="0" applyFont="1" applyAlignment="1" applyProtection="1">
      <alignment vertical="center"/>
      <protection/>
    </xf>
    <xf numFmtId="164" fontId="18" fillId="0" borderId="0" xfId="0" applyFont="1" applyAlignment="1" applyProtection="1">
      <alignment/>
      <protection locked="0"/>
    </xf>
    <xf numFmtId="164" fontId="18" fillId="0" borderId="11" xfId="0" applyFont="1" applyBorder="1" applyAlignment="1" applyProtection="1">
      <alignment/>
      <protection/>
    </xf>
    <xf numFmtId="164" fontId="28" fillId="0" borderId="14" xfId="0" applyFont="1" applyFill="1" applyBorder="1" applyAlignment="1" applyProtection="1">
      <alignment horizontal="center"/>
      <protection/>
    </xf>
    <xf numFmtId="164" fontId="0" fillId="24" borderId="14" xfId="0" applyFont="1" applyFill="1" applyBorder="1" applyAlignment="1" applyProtection="1">
      <alignment/>
      <protection locked="0"/>
    </xf>
    <xf numFmtId="164" fontId="2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20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Font="1" applyAlignment="1" applyProtection="1">
      <alignment/>
      <protection locked="0"/>
    </xf>
    <xf numFmtId="164" fontId="0" fillId="11" borderId="0" xfId="0" applyFill="1" applyAlignment="1" applyProtection="1">
      <alignment/>
      <protection/>
    </xf>
    <xf numFmtId="164" fontId="24" fillId="0" borderId="0" xfId="0" applyFont="1" applyAlignment="1" applyProtection="1">
      <alignment/>
      <protection locked="0"/>
    </xf>
    <xf numFmtId="164" fontId="18" fillId="0" borderId="0" xfId="0" applyFont="1" applyBorder="1" applyAlignment="1">
      <alignment horizontal="center"/>
    </xf>
    <xf numFmtId="164" fontId="29" fillId="25" borderId="16" xfId="0" applyFont="1" applyFill="1" applyBorder="1" applyAlignment="1" applyProtection="1">
      <alignment/>
      <protection locked="0"/>
    </xf>
    <xf numFmtId="164" fontId="24" fillId="15" borderId="0" xfId="0" applyFont="1" applyFill="1" applyAlignment="1" applyProtection="1">
      <alignment/>
      <protection locked="0"/>
    </xf>
    <xf numFmtId="164" fontId="0" fillId="15" borderId="0" xfId="0" applyFill="1" applyAlignment="1">
      <alignment/>
    </xf>
    <xf numFmtId="164" fontId="0" fillId="0" borderId="14" xfId="0" applyBorder="1" applyAlignment="1">
      <alignment/>
    </xf>
    <xf numFmtId="164" fontId="18" fillId="0" borderId="14" xfId="0" applyFont="1" applyBorder="1" applyAlignment="1">
      <alignment/>
    </xf>
    <xf numFmtId="164" fontId="0" fillId="11" borderId="0" xfId="0" applyFill="1" applyAlignment="1">
      <alignment/>
    </xf>
    <xf numFmtId="164" fontId="18" fillId="0" borderId="0" xfId="0" applyFont="1" applyAlignment="1">
      <alignment/>
    </xf>
    <xf numFmtId="164" fontId="0" fillId="11" borderId="14" xfId="0" applyFill="1" applyBorder="1" applyAlignment="1" applyProtection="1">
      <alignment/>
      <protection locked="0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142875</xdr:rowOff>
    </xdr:from>
    <xdr:to>
      <xdr:col>8</xdr:col>
      <xdr:colOff>523875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19150"/>
          <a:ext cx="23526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76200</xdr:rowOff>
    </xdr:from>
    <xdr:to>
      <xdr:col>8</xdr:col>
      <xdr:colOff>533400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1952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</xdr:row>
      <xdr:rowOff>85725</xdr:rowOff>
    </xdr:from>
    <xdr:to>
      <xdr:col>8</xdr:col>
      <xdr:colOff>523875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609600"/>
          <a:ext cx="23526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76200</xdr:rowOff>
    </xdr:from>
    <xdr:to>
      <xdr:col>8</xdr:col>
      <xdr:colOff>533400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76200"/>
          <a:ext cx="1952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142875</xdr:rowOff>
    </xdr:from>
    <xdr:to>
      <xdr:col>8</xdr:col>
      <xdr:colOff>523875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19150"/>
          <a:ext cx="23526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76200</xdr:rowOff>
    </xdr:from>
    <xdr:to>
      <xdr:col>8</xdr:col>
      <xdr:colOff>533400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76200"/>
          <a:ext cx="1952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142875</xdr:rowOff>
    </xdr:from>
    <xdr:to>
      <xdr:col>8</xdr:col>
      <xdr:colOff>523875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819150"/>
          <a:ext cx="23526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76200</xdr:rowOff>
    </xdr:from>
    <xdr:to>
      <xdr:col>8</xdr:col>
      <xdr:colOff>533400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76200"/>
          <a:ext cx="1952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4</xdr:row>
      <xdr:rowOff>142875</xdr:rowOff>
    </xdr:from>
    <xdr:to>
      <xdr:col>8</xdr:col>
      <xdr:colOff>523875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19150"/>
          <a:ext cx="23526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400050</xdr:colOff>
      <xdr:row>0</xdr:row>
      <xdr:rowOff>76200</xdr:rowOff>
    </xdr:from>
    <xdr:to>
      <xdr:col>8</xdr:col>
      <xdr:colOff>533400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76200"/>
          <a:ext cx="1952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428625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9526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104775</xdr:rowOff>
    </xdr:from>
    <xdr:to>
      <xdr:col>4</xdr:col>
      <xdr:colOff>485775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91075" y="257175"/>
          <a:ext cx="23526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3.00390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>
      <c r="A2" s="7" t="s">
        <v>1</v>
      </c>
      <c r="B2" s="7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>
      <c r="A5" s="6"/>
      <c r="B5" s="11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4.25">
      <c r="A6" s="14"/>
    </row>
    <row r="7" spans="1:5" ht="12.75">
      <c r="A7" s="15"/>
      <c r="B7" s="16" t="s">
        <v>5</v>
      </c>
      <c r="C7" s="15"/>
      <c r="D7" s="15"/>
      <c r="E7" s="15"/>
    </row>
    <row r="8" spans="1:9" ht="12">
      <c r="A8" s="17"/>
      <c r="B8" s="18" t="s">
        <v>6</v>
      </c>
      <c r="H8" s="8"/>
      <c r="I8" s="19"/>
    </row>
    <row r="9" spans="1:9" ht="12">
      <c r="A9" s="17"/>
      <c r="B9" s="20" t="s">
        <v>7</v>
      </c>
      <c r="C9" s="21" t="s">
        <v>8</v>
      </c>
      <c r="D9" s="21"/>
      <c r="E9" s="21"/>
      <c r="F9" s="22" t="s">
        <v>9</v>
      </c>
      <c r="G9" s="22"/>
      <c r="H9" s="8"/>
      <c r="I9" s="19"/>
    </row>
    <row r="10" spans="1:9" ht="12">
      <c r="A10" s="23" t="s">
        <v>10</v>
      </c>
      <c r="B10" s="23" t="s">
        <v>11</v>
      </c>
      <c r="C10" s="23" t="s">
        <v>12</v>
      </c>
      <c r="D10" s="23" t="s">
        <v>13</v>
      </c>
      <c r="E10" s="24" t="s">
        <v>14</v>
      </c>
      <c r="F10" s="23" t="s">
        <v>15</v>
      </c>
      <c r="G10" s="24" t="s">
        <v>14</v>
      </c>
      <c r="H10" s="25" t="s">
        <v>16</v>
      </c>
      <c r="I10" s="26" t="s">
        <v>17</v>
      </c>
    </row>
    <row r="11" spans="1:9" ht="12">
      <c r="A11" s="23"/>
      <c r="B11" s="27" t="s">
        <v>18</v>
      </c>
      <c r="C11" s="28">
        <v>9.1</v>
      </c>
      <c r="D11" s="28">
        <v>9.3</v>
      </c>
      <c r="E11" s="29">
        <f>AVERAGE(C11:D11)</f>
        <v>9.2</v>
      </c>
      <c r="F11" s="28">
        <v>10.5</v>
      </c>
      <c r="G11" s="29">
        <f>(F11)</f>
        <v>10.5</v>
      </c>
      <c r="H11" s="30">
        <f>SUM(E11+G11)</f>
        <v>19.7</v>
      </c>
      <c r="I11" s="31">
        <f>RANK(H11,H$11:H$13)</f>
        <v>2</v>
      </c>
    </row>
    <row r="12" spans="1:9" ht="12">
      <c r="A12" s="23"/>
      <c r="B12" s="27" t="s">
        <v>19</v>
      </c>
      <c r="C12" s="28">
        <v>12.2</v>
      </c>
      <c r="D12" s="28">
        <v>12.5</v>
      </c>
      <c r="E12" s="29">
        <f>AVERAGE(C12:D12)</f>
        <v>12.35</v>
      </c>
      <c r="F12" s="28">
        <v>10.9</v>
      </c>
      <c r="G12" s="29">
        <f>(F12)</f>
        <v>10.9</v>
      </c>
      <c r="H12" s="30">
        <f>SUM(E12+G12)</f>
        <v>23.25</v>
      </c>
      <c r="I12" s="31">
        <f>RANK(H12,H$12:H$13)</f>
        <v>1</v>
      </c>
    </row>
    <row r="13" spans="1:9" ht="12">
      <c r="A13" s="27"/>
      <c r="B13" s="27"/>
      <c r="C13" s="27">
        <v>0</v>
      </c>
      <c r="D13" s="27">
        <v>0</v>
      </c>
      <c r="E13" s="29">
        <f>AVERAGE(C13:D13)</f>
        <v>0</v>
      </c>
      <c r="F13" s="27">
        <v>0</v>
      </c>
      <c r="G13" s="29">
        <f>(F13)</f>
        <v>0</v>
      </c>
      <c r="H13" s="30">
        <f>SUM(E13+G13)</f>
        <v>0</v>
      </c>
      <c r="I13" s="31">
        <f>RANK(H13,H$13:H$13)</f>
        <v>1</v>
      </c>
    </row>
    <row r="15" spans="1:9" ht="12.75">
      <c r="A15" s="15"/>
      <c r="B15" s="16" t="s">
        <v>20</v>
      </c>
      <c r="C15" s="15"/>
      <c r="D15" s="15"/>
      <c r="E15" s="15"/>
      <c r="F15" s="15"/>
      <c r="G15" s="15"/>
      <c r="H15" s="32"/>
      <c r="I15" s="33"/>
    </row>
    <row r="16" spans="1:2" ht="12">
      <c r="A16" s="17"/>
      <c r="B16" s="34" t="s">
        <v>6</v>
      </c>
    </row>
    <row r="17" spans="2:9" ht="12">
      <c r="B17" s="35" t="s">
        <v>21</v>
      </c>
      <c r="C17" s="21" t="s">
        <v>8</v>
      </c>
      <c r="D17" s="21"/>
      <c r="E17" s="21"/>
      <c r="F17" s="22" t="s">
        <v>9</v>
      </c>
      <c r="G17" s="22"/>
      <c r="H17" s="8"/>
      <c r="I17" s="19"/>
    </row>
    <row r="18" spans="1:9" ht="12">
      <c r="A18" s="23" t="s">
        <v>10</v>
      </c>
      <c r="B18" s="36" t="s">
        <v>11</v>
      </c>
      <c r="C18" s="23" t="s">
        <v>12</v>
      </c>
      <c r="D18" s="23" t="s">
        <v>13</v>
      </c>
      <c r="E18" s="24" t="s">
        <v>14</v>
      </c>
      <c r="F18" s="23" t="s">
        <v>15</v>
      </c>
      <c r="G18" s="24" t="s">
        <v>14</v>
      </c>
      <c r="H18" s="37" t="s">
        <v>16</v>
      </c>
      <c r="I18" s="26" t="s">
        <v>17</v>
      </c>
    </row>
    <row r="19" spans="1:9" ht="12">
      <c r="A19" s="27"/>
      <c r="B19" s="27" t="s">
        <v>22</v>
      </c>
      <c r="C19" s="27">
        <v>6.7</v>
      </c>
      <c r="D19" s="27">
        <v>7</v>
      </c>
      <c r="E19" s="29">
        <f>AVERAGE(C19:D19)</f>
        <v>6.85</v>
      </c>
      <c r="F19" s="27">
        <v>9.2</v>
      </c>
      <c r="G19" s="29">
        <f>(F19)</f>
        <v>9.2</v>
      </c>
      <c r="H19" s="30">
        <f>SUM(E19+G19)</f>
        <v>16.049999999999997</v>
      </c>
      <c r="I19" s="31">
        <f>RANK(H19,H$19:H$28)</f>
        <v>8</v>
      </c>
    </row>
    <row r="20" spans="1:9" ht="12">
      <c r="A20" s="27"/>
      <c r="B20" s="27" t="s">
        <v>23</v>
      </c>
      <c r="C20" s="27">
        <v>12.2</v>
      </c>
      <c r="D20" s="27">
        <v>11.8</v>
      </c>
      <c r="E20" s="29">
        <f>AVERAGE(C20:D20)</f>
        <v>12</v>
      </c>
      <c r="F20" s="27">
        <v>9.4</v>
      </c>
      <c r="G20" s="29">
        <f>(F20)</f>
        <v>9.4</v>
      </c>
      <c r="H20" s="30">
        <f>SUM(E20+G20)</f>
        <v>21.4</v>
      </c>
      <c r="I20" s="31">
        <f>RANK(H20,H$19:H$28)</f>
        <v>4</v>
      </c>
    </row>
    <row r="21" spans="1:9" ht="12">
      <c r="A21" s="27"/>
      <c r="B21" s="27" t="s">
        <v>24</v>
      </c>
      <c r="C21" s="27">
        <v>9.1</v>
      </c>
      <c r="D21" s="27">
        <v>9.4</v>
      </c>
      <c r="E21" s="29">
        <f>AVERAGE(C21:D21)</f>
        <v>9.25</v>
      </c>
      <c r="F21" s="27">
        <v>9.5</v>
      </c>
      <c r="G21" s="29">
        <f>(F21)</f>
        <v>9.5</v>
      </c>
      <c r="H21" s="30">
        <f>SUM(E21+G21)</f>
        <v>18.75</v>
      </c>
      <c r="I21" s="31">
        <f>RANK(H21,H$19:H$28)</f>
        <v>7</v>
      </c>
    </row>
    <row r="22" spans="1:9" ht="12">
      <c r="A22" s="27"/>
      <c r="B22" s="27" t="s">
        <v>25</v>
      </c>
      <c r="C22" s="27">
        <v>12.7</v>
      </c>
      <c r="D22" s="27">
        <v>12.9</v>
      </c>
      <c r="E22" s="29">
        <f>AVERAGE(C22:D22)</f>
        <v>12.8</v>
      </c>
      <c r="F22" s="27">
        <v>10.3</v>
      </c>
      <c r="G22" s="29">
        <f>(F22)</f>
        <v>10.3</v>
      </c>
      <c r="H22" s="30">
        <f>SUM(E22+G22)</f>
        <v>23.1</v>
      </c>
      <c r="I22" s="31">
        <f>RANK(H22,H$19:H$28)</f>
        <v>2</v>
      </c>
    </row>
    <row r="23" spans="1:9" ht="12">
      <c r="A23" s="27"/>
      <c r="B23" s="27" t="s">
        <v>26</v>
      </c>
      <c r="C23" s="27">
        <v>12.5</v>
      </c>
      <c r="D23" s="27">
        <v>12.2</v>
      </c>
      <c r="E23" s="29">
        <f>AVERAGE(C23:D23)</f>
        <v>12.35</v>
      </c>
      <c r="F23" s="27">
        <v>11.1</v>
      </c>
      <c r="G23" s="29">
        <f>(F23)</f>
        <v>11.1</v>
      </c>
      <c r="H23" s="30">
        <f>SUM(E23+G23)</f>
        <v>23.45</v>
      </c>
      <c r="I23" s="31">
        <f>RANK(H23,H$19:H$28)</f>
        <v>1</v>
      </c>
    </row>
    <row r="24" spans="1:9" ht="12">
      <c r="A24" s="27"/>
      <c r="B24" s="27" t="s">
        <v>27</v>
      </c>
      <c r="C24" s="27">
        <v>9</v>
      </c>
      <c r="D24" s="27">
        <v>9.2</v>
      </c>
      <c r="E24" s="29">
        <f>AVERAGE(C24:D24)</f>
        <v>9.1</v>
      </c>
      <c r="F24" s="27">
        <v>10.5</v>
      </c>
      <c r="G24" s="29">
        <f>(F24)</f>
        <v>10.5</v>
      </c>
      <c r="H24" s="30">
        <f>SUM(E24+G24)</f>
        <v>19.6</v>
      </c>
      <c r="I24" s="31">
        <f>RANK(H24,H$19:H$28)</f>
        <v>6</v>
      </c>
    </row>
    <row r="25" spans="1:9" ht="12">
      <c r="A25" s="27"/>
      <c r="B25" s="38" t="s">
        <v>28</v>
      </c>
      <c r="C25" s="27">
        <v>11.2</v>
      </c>
      <c r="D25" s="27">
        <v>11</v>
      </c>
      <c r="E25" s="29">
        <f>AVERAGE(C25:D25)</f>
        <v>11.1</v>
      </c>
      <c r="F25" s="27">
        <v>10.5</v>
      </c>
      <c r="G25" s="29">
        <f>(F25)</f>
        <v>10.5</v>
      </c>
      <c r="H25" s="30">
        <f>SUM(E25+G25)</f>
        <v>21.6</v>
      </c>
      <c r="I25" s="31">
        <f>RANK(H25,H$19:H$28)</f>
        <v>3</v>
      </c>
    </row>
    <row r="26" spans="1:9" ht="12">
      <c r="A26" s="27"/>
      <c r="B26" s="27" t="s">
        <v>19</v>
      </c>
      <c r="C26" s="27">
        <v>9.6</v>
      </c>
      <c r="D26" s="27">
        <v>9.5</v>
      </c>
      <c r="E26" s="29">
        <f>AVERAGE(C26:D26)</f>
        <v>9.55</v>
      </c>
      <c r="F26" s="27">
        <v>10.1</v>
      </c>
      <c r="G26" s="29">
        <f>(F26)</f>
        <v>10.1</v>
      </c>
      <c r="H26" s="30">
        <f>SUM(E26+G26)</f>
        <v>19.65</v>
      </c>
      <c r="I26" s="31">
        <f>RANK(H26,H$19:H$28)</f>
        <v>5</v>
      </c>
    </row>
    <row r="27" spans="1:9" ht="12">
      <c r="A27" s="27"/>
      <c r="B27" s="27"/>
      <c r="C27" s="27">
        <v>0</v>
      </c>
      <c r="D27" s="27">
        <v>0</v>
      </c>
      <c r="E27" s="29">
        <f>AVERAGE(C27:D27)</f>
        <v>0</v>
      </c>
      <c r="F27" s="27">
        <v>0</v>
      </c>
      <c r="G27" s="29">
        <f>(F27)</f>
        <v>0</v>
      </c>
      <c r="H27" s="30">
        <f>SUM(E27+G27)</f>
        <v>0</v>
      </c>
      <c r="I27" s="31">
        <f>RANK(H27,H$19:H$28)</f>
        <v>9</v>
      </c>
    </row>
    <row r="28" spans="1:9" ht="12">
      <c r="A28" s="27"/>
      <c r="B28" s="27"/>
      <c r="C28" s="27">
        <v>0</v>
      </c>
      <c r="D28" s="27">
        <v>0</v>
      </c>
      <c r="E28" s="29">
        <f>AVERAGE(C28:D28)</f>
        <v>0</v>
      </c>
      <c r="F28" s="27">
        <v>0</v>
      </c>
      <c r="G28" s="29">
        <f>(F28)</f>
        <v>0</v>
      </c>
      <c r="H28" s="30">
        <f>SUM(E28+G28)</f>
        <v>0</v>
      </c>
      <c r="I28" s="31">
        <f>RANK(H28,H$19:H$28)</f>
        <v>9</v>
      </c>
    </row>
    <row r="30" spans="1:9" ht="12.75">
      <c r="A30" s="15"/>
      <c r="B30" s="16" t="s">
        <v>5</v>
      </c>
      <c r="C30" s="15"/>
      <c r="D30" s="15"/>
      <c r="E30" s="15"/>
      <c r="F30" s="15"/>
      <c r="G30" s="15"/>
      <c r="H30" s="32"/>
      <c r="I30" s="33"/>
    </row>
    <row r="31" spans="1:9" ht="12">
      <c r="A31" s="17"/>
      <c r="B31" s="34" t="s">
        <v>6</v>
      </c>
      <c r="H31" s="8"/>
      <c r="I31" s="19"/>
    </row>
    <row r="32" spans="1:9" ht="12">
      <c r="A32" s="17"/>
      <c r="B32" s="35" t="s">
        <v>29</v>
      </c>
      <c r="C32" s="22" t="s">
        <v>8</v>
      </c>
      <c r="D32" s="22"/>
      <c r="E32" s="22"/>
      <c r="F32" s="22" t="s">
        <v>9</v>
      </c>
      <c r="G32" s="22"/>
      <c r="H32" s="8"/>
      <c r="I32" s="19"/>
    </row>
    <row r="33" spans="1:9" ht="12">
      <c r="A33" s="23" t="s">
        <v>10</v>
      </c>
      <c r="B33" s="23" t="s">
        <v>11</v>
      </c>
      <c r="C33" s="23" t="s">
        <v>12</v>
      </c>
      <c r="D33" s="23" t="s">
        <v>13</v>
      </c>
      <c r="E33" s="24" t="s">
        <v>14</v>
      </c>
      <c r="F33" s="23" t="s">
        <v>15</v>
      </c>
      <c r="G33" s="24" t="s">
        <v>14</v>
      </c>
      <c r="H33" s="25" t="s">
        <v>16</v>
      </c>
      <c r="I33" s="26" t="s">
        <v>17</v>
      </c>
    </row>
    <row r="34" spans="1:9" ht="12">
      <c r="A34" s="27"/>
      <c r="B34" s="27" t="s">
        <v>22</v>
      </c>
      <c r="C34" s="27">
        <v>7.9</v>
      </c>
      <c r="D34" s="27">
        <v>8</v>
      </c>
      <c r="E34" s="29">
        <f>AVERAGE(C34:D34)</f>
        <v>7.95</v>
      </c>
      <c r="F34" s="27">
        <v>10.7</v>
      </c>
      <c r="G34" s="29">
        <f>(F34)</f>
        <v>10.7</v>
      </c>
      <c r="H34" s="30">
        <f>SUM(E34+G34)</f>
        <v>18.65</v>
      </c>
      <c r="I34" s="31">
        <f>RANK(H34,H$34:H$36)</f>
        <v>1</v>
      </c>
    </row>
    <row r="35" spans="1:9" ht="12">
      <c r="A35" s="27"/>
      <c r="B35" s="27"/>
      <c r="C35" s="27">
        <v>0</v>
      </c>
      <c r="D35" s="27">
        <v>0</v>
      </c>
      <c r="E35" s="29">
        <f>AVERAGE(C35:D35)</f>
        <v>0</v>
      </c>
      <c r="F35" s="27">
        <v>0</v>
      </c>
      <c r="G35" s="29">
        <f>(F35)</f>
        <v>0</v>
      </c>
      <c r="H35" s="30">
        <f>SUM(E35+G35)</f>
        <v>0</v>
      </c>
      <c r="I35" s="31">
        <f>RANK(H35,H$34:H$36)</f>
        <v>2</v>
      </c>
    </row>
    <row r="36" spans="1:9" ht="12">
      <c r="A36" s="27"/>
      <c r="B36" s="27"/>
      <c r="C36" s="27">
        <v>0</v>
      </c>
      <c r="D36" s="27">
        <v>0</v>
      </c>
      <c r="E36" s="29">
        <f>AVERAGE(C36:D36)</f>
        <v>0</v>
      </c>
      <c r="F36" s="27">
        <v>0</v>
      </c>
      <c r="G36" s="29">
        <f>(F36)</f>
        <v>0</v>
      </c>
      <c r="H36" s="30">
        <f>SUM(E36+G36)</f>
        <v>0</v>
      </c>
      <c r="I36" s="31">
        <f>RANK(H36,H$34:H$36)</f>
        <v>2</v>
      </c>
    </row>
    <row r="37" spans="1:9" ht="12.75">
      <c r="A37" s="15"/>
      <c r="B37" s="16" t="s">
        <v>30</v>
      </c>
      <c r="C37" s="15"/>
      <c r="D37" s="15"/>
      <c r="E37" s="15"/>
      <c r="F37" s="15"/>
      <c r="G37" s="15"/>
      <c r="H37" s="32"/>
      <c r="I37" s="33"/>
    </row>
    <row r="38" ht="12">
      <c r="B38" s="34" t="s">
        <v>6</v>
      </c>
    </row>
    <row r="39" spans="1:9" ht="12">
      <c r="A39" s="17"/>
      <c r="B39" s="23" t="s">
        <v>31</v>
      </c>
      <c r="C39" s="22" t="s">
        <v>8</v>
      </c>
      <c r="D39" s="22"/>
      <c r="E39" s="22"/>
      <c r="F39" s="22" t="s">
        <v>9</v>
      </c>
      <c r="G39" s="22"/>
      <c r="H39" s="8"/>
      <c r="I39" s="19"/>
    </row>
    <row r="40" spans="1:9" ht="12">
      <c r="A40" s="23" t="s">
        <v>10</v>
      </c>
      <c r="B40" s="23" t="s">
        <v>11</v>
      </c>
      <c r="C40" s="23" t="s">
        <v>12</v>
      </c>
      <c r="D40" s="23" t="s">
        <v>13</v>
      </c>
      <c r="E40" s="24" t="s">
        <v>14</v>
      </c>
      <c r="F40" s="23" t="s">
        <v>15</v>
      </c>
      <c r="G40" s="24" t="s">
        <v>14</v>
      </c>
      <c r="H40" s="37" t="s">
        <v>16</v>
      </c>
      <c r="I40" s="26" t="s">
        <v>17</v>
      </c>
    </row>
    <row r="41" spans="1:9" ht="12">
      <c r="A41" s="27"/>
      <c r="B41" s="38" t="s">
        <v>32</v>
      </c>
      <c r="C41" s="27">
        <v>8.5</v>
      </c>
      <c r="D41" s="27">
        <v>8.1</v>
      </c>
      <c r="E41" s="29">
        <f>AVERAGE(C41:D41)</f>
        <v>8.3</v>
      </c>
      <c r="F41" s="27">
        <v>11</v>
      </c>
      <c r="G41" s="29">
        <f>(F41)</f>
        <v>11</v>
      </c>
      <c r="H41" s="30">
        <f>SUM(E41+G41)</f>
        <v>19.3</v>
      </c>
      <c r="I41" s="31">
        <f>RANK(H41,H$41:H$41)</f>
        <v>1</v>
      </c>
    </row>
    <row r="43" spans="1:9" ht="12.75">
      <c r="A43" s="15"/>
      <c r="B43" s="16" t="s">
        <v>30</v>
      </c>
      <c r="C43" s="15"/>
      <c r="D43" s="15"/>
      <c r="E43" s="15"/>
      <c r="F43" s="15"/>
      <c r="G43" s="15"/>
      <c r="H43" s="32"/>
      <c r="I43" s="33"/>
    </row>
    <row r="44" ht="12">
      <c r="B44" s="34" t="s">
        <v>6</v>
      </c>
    </row>
    <row r="45" spans="1:9" ht="12">
      <c r="A45" s="17"/>
      <c r="B45" s="23" t="s">
        <v>33</v>
      </c>
      <c r="C45" s="22" t="s">
        <v>8</v>
      </c>
      <c r="D45" s="22"/>
      <c r="E45" s="22"/>
      <c r="F45" s="22" t="s">
        <v>9</v>
      </c>
      <c r="G45" s="22"/>
      <c r="H45" s="8"/>
      <c r="I45" s="19"/>
    </row>
    <row r="46" spans="1:9" ht="12">
      <c r="A46" s="23" t="s">
        <v>10</v>
      </c>
      <c r="B46" s="23" t="s">
        <v>11</v>
      </c>
      <c r="C46" s="23" t="s">
        <v>12</v>
      </c>
      <c r="D46" s="23" t="s">
        <v>13</v>
      </c>
      <c r="E46" s="24" t="s">
        <v>14</v>
      </c>
      <c r="F46" s="23" t="s">
        <v>15</v>
      </c>
      <c r="G46" s="24" t="s">
        <v>14</v>
      </c>
      <c r="H46" s="37" t="s">
        <v>16</v>
      </c>
      <c r="I46" s="26" t="s">
        <v>17</v>
      </c>
    </row>
    <row r="47" spans="1:9" ht="12">
      <c r="A47" s="27"/>
      <c r="B47" s="27" t="s">
        <v>34</v>
      </c>
      <c r="C47" s="27">
        <v>8.6</v>
      </c>
      <c r="D47" s="27">
        <v>8.2</v>
      </c>
      <c r="E47" s="29">
        <f>AVERAGE(C47:D47)</f>
        <v>8.399999999999999</v>
      </c>
      <c r="F47" s="27">
        <v>7.8</v>
      </c>
      <c r="G47" s="29">
        <f>(F47)</f>
        <v>7.8</v>
      </c>
      <c r="H47" s="30">
        <f>SUM(E47+G47)</f>
        <v>16.2</v>
      </c>
      <c r="I47" s="31">
        <f>RANK(H47,H$47:H$49)</f>
        <v>1</v>
      </c>
    </row>
    <row r="48" spans="1:9" ht="12">
      <c r="A48" s="27"/>
      <c r="B48" s="27" t="s">
        <v>35</v>
      </c>
      <c r="C48" s="27">
        <v>7.1</v>
      </c>
      <c r="D48" s="27">
        <v>6.9</v>
      </c>
      <c r="E48" s="29">
        <f>AVERAGE(C48:D48)</f>
        <v>7</v>
      </c>
      <c r="F48" s="27">
        <v>8.6</v>
      </c>
      <c r="G48" s="29">
        <f>(F48)</f>
        <v>8.6</v>
      </c>
      <c r="H48" s="30">
        <f>SUM(E48+G48)</f>
        <v>15.6</v>
      </c>
      <c r="I48" s="31">
        <f>RANK(H48,H$47:H$49)</f>
        <v>2</v>
      </c>
    </row>
    <row r="49" spans="1:9" ht="12">
      <c r="A49" s="27"/>
      <c r="B49" s="27" t="s">
        <v>36</v>
      </c>
      <c r="C49" s="27">
        <v>6.3</v>
      </c>
      <c r="D49" s="27">
        <v>6.5</v>
      </c>
      <c r="E49" s="29">
        <f>AVERAGE(C49:D49)</f>
        <v>6.4</v>
      </c>
      <c r="F49" s="27">
        <v>7</v>
      </c>
      <c r="G49" s="29">
        <f>(F49)</f>
        <v>7</v>
      </c>
      <c r="H49" s="30">
        <f>SUM(E49+G49)</f>
        <v>13.4</v>
      </c>
      <c r="I49" s="31">
        <f>RANK(H49,H$47:H$49)</f>
        <v>3</v>
      </c>
    </row>
  </sheetData>
  <mergeCells count="11">
    <mergeCell ref="A2:B2"/>
    <mergeCell ref="C9:E9"/>
    <mergeCell ref="F9:G9"/>
    <mergeCell ref="C17:E17"/>
    <mergeCell ref="F17:G17"/>
    <mergeCell ref="C32:E32"/>
    <mergeCell ref="F32:G32"/>
    <mergeCell ref="C39:E39"/>
    <mergeCell ref="F39:G39"/>
    <mergeCell ref="C45:E45"/>
    <mergeCell ref="F45:G45"/>
  </mergeCells>
  <printOptions/>
  <pageMargins left="0.2361111111111111" right="0.2361111111111111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6.8515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>
      <c r="A2" s="39" t="s">
        <v>1</v>
      </c>
      <c r="B2" s="40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>
      <c r="A5" s="6"/>
      <c r="B5" s="11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4.25">
      <c r="A6" s="14"/>
    </row>
    <row r="7" spans="1:9" ht="12.75">
      <c r="A7" s="15"/>
      <c r="B7" s="16" t="s">
        <v>37</v>
      </c>
      <c r="C7" s="15"/>
      <c r="D7" s="15"/>
      <c r="E7" s="15"/>
      <c r="F7" s="15"/>
      <c r="G7" s="15"/>
      <c r="H7" s="32"/>
      <c r="I7" s="33"/>
    </row>
    <row r="8" ht="12">
      <c r="B8" s="34" t="s">
        <v>38</v>
      </c>
    </row>
    <row r="9" spans="1:9" ht="12">
      <c r="A9" s="17"/>
      <c r="B9" s="23" t="s">
        <v>39</v>
      </c>
      <c r="C9" s="22" t="s">
        <v>8</v>
      </c>
      <c r="D9" s="22"/>
      <c r="E9" s="22"/>
      <c r="F9" s="22" t="s">
        <v>9</v>
      </c>
      <c r="G9" s="22"/>
      <c r="H9" s="8"/>
      <c r="I9" s="19"/>
    </row>
    <row r="10" spans="1:9" ht="12">
      <c r="A10" s="23" t="s">
        <v>10</v>
      </c>
      <c r="B10" s="23" t="s">
        <v>11</v>
      </c>
      <c r="C10" s="23" t="s">
        <v>12</v>
      </c>
      <c r="D10" s="23" t="s">
        <v>13</v>
      </c>
      <c r="E10" s="24" t="s">
        <v>14</v>
      </c>
      <c r="F10" s="23" t="s">
        <v>15</v>
      </c>
      <c r="G10" s="24" t="s">
        <v>14</v>
      </c>
      <c r="H10" s="25" t="s">
        <v>16</v>
      </c>
      <c r="I10" s="26" t="s">
        <v>17</v>
      </c>
    </row>
    <row r="11" spans="1:9" ht="12">
      <c r="A11" s="27"/>
      <c r="B11" s="27" t="s">
        <v>18</v>
      </c>
      <c r="C11" s="27">
        <v>10.5</v>
      </c>
      <c r="D11" s="27">
        <v>10.2</v>
      </c>
      <c r="E11" s="29">
        <f>AVERAGE(C11:D11)</f>
        <v>10.35</v>
      </c>
      <c r="F11" s="27">
        <v>11.9</v>
      </c>
      <c r="G11" s="29">
        <f>(F11)</f>
        <v>11.9</v>
      </c>
      <c r="H11" s="30">
        <f>SUM(E11+G11)</f>
        <v>22.25</v>
      </c>
      <c r="I11" s="31">
        <f>RANK(H11,H$11:H$13)</f>
        <v>2</v>
      </c>
    </row>
    <row r="12" spans="1:9" ht="12">
      <c r="A12" s="27"/>
      <c r="B12" s="27" t="s">
        <v>19</v>
      </c>
      <c r="C12" s="27">
        <v>10</v>
      </c>
      <c r="D12" s="27">
        <v>10.1</v>
      </c>
      <c r="E12" s="29">
        <f>AVERAGE(C12:D12)</f>
        <v>10.05</v>
      </c>
      <c r="F12" s="27">
        <v>12.7</v>
      </c>
      <c r="G12" s="29">
        <f>(F12)</f>
        <v>12.7</v>
      </c>
      <c r="H12" s="30">
        <f>SUM(E12+G12)</f>
        <v>22.75</v>
      </c>
      <c r="I12" s="31">
        <f>RANK(H12,H$11:H$13)</f>
        <v>1</v>
      </c>
    </row>
    <row r="13" spans="1:9" ht="12">
      <c r="A13" s="27"/>
      <c r="B13" s="27"/>
      <c r="C13" s="27">
        <v>0</v>
      </c>
      <c r="D13" s="27">
        <v>0</v>
      </c>
      <c r="E13" s="29">
        <f>AVERAGE(C13:D13)</f>
        <v>0</v>
      </c>
      <c r="F13" s="27">
        <v>0</v>
      </c>
      <c r="G13" s="29">
        <f>(F13)</f>
        <v>0</v>
      </c>
      <c r="H13" s="30">
        <f>SUM(E13+G13)</f>
        <v>0</v>
      </c>
      <c r="I13" s="31">
        <f>RANK(H13,H$11:H$13)</f>
        <v>3</v>
      </c>
    </row>
    <row r="15" spans="1:9" ht="12.75">
      <c r="A15" s="15"/>
      <c r="B15" s="16" t="s">
        <v>40</v>
      </c>
      <c r="C15" s="15"/>
      <c r="D15" s="15"/>
      <c r="E15" s="15"/>
      <c r="F15" s="15"/>
      <c r="G15" s="15"/>
      <c r="H15" s="32"/>
      <c r="I15" s="33"/>
    </row>
    <row r="16" ht="12">
      <c r="B16" s="34" t="s">
        <v>38</v>
      </c>
    </row>
    <row r="17" spans="1:9" ht="12">
      <c r="A17" s="17"/>
      <c r="B17" s="23" t="s">
        <v>41</v>
      </c>
      <c r="C17" s="22" t="s">
        <v>8</v>
      </c>
      <c r="D17" s="22"/>
      <c r="E17" s="22"/>
      <c r="F17" s="22" t="s">
        <v>9</v>
      </c>
      <c r="G17" s="22"/>
      <c r="H17" s="8"/>
      <c r="I17" s="19"/>
    </row>
    <row r="18" spans="1:9" ht="12">
      <c r="A18" s="23" t="s">
        <v>10</v>
      </c>
      <c r="B18" s="23" t="s">
        <v>11</v>
      </c>
      <c r="C18" s="23" t="s">
        <v>12</v>
      </c>
      <c r="D18" s="23" t="s">
        <v>13</v>
      </c>
      <c r="E18" s="24" t="s">
        <v>14</v>
      </c>
      <c r="F18" s="23" t="s">
        <v>15</v>
      </c>
      <c r="G18" s="24" t="s">
        <v>14</v>
      </c>
      <c r="H18" s="25" t="s">
        <v>16</v>
      </c>
      <c r="I18" s="26" t="s">
        <v>17</v>
      </c>
    </row>
    <row r="19" spans="1:9" ht="12">
      <c r="A19" s="27"/>
      <c r="B19" s="27" t="s">
        <v>22</v>
      </c>
      <c r="C19" s="27">
        <v>9</v>
      </c>
      <c r="D19" s="27">
        <v>8.8</v>
      </c>
      <c r="E19" s="29">
        <f>AVERAGE(C19:D19)</f>
        <v>8.9</v>
      </c>
      <c r="F19" s="27">
        <v>9.4</v>
      </c>
      <c r="G19" s="29">
        <f>(F19)</f>
        <v>9.4</v>
      </c>
      <c r="H19" s="30">
        <f>SUM(E19+G19)</f>
        <v>18.3</v>
      </c>
      <c r="I19" s="31">
        <f>RANK(H19,H$19:H$29)</f>
        <v>8</v>
      </c>
    </row>
    <row r="20" spans="1:9" ht="12">
      <c r="A20" s="27"/>
      <c r="B20" s="27" t="s">
        <v>23</v>
      </c>
      <c r="C20" s="27">
        <v>12.4</v>
      </c>
      <c r="D20" s="27">
        <v>12.1</v>
      </c>
      <c r="E20" s="29">
        <f>AVERAGE(C20:D20)</f>
        <v>12.25</v>
      </c>
      <c r="F20" s="27">
        <v>10.5</v>
      </c>
      <c r="G20" s="29">
        <f>(F20)</f>
        <v>10.5</v>
      </c>
      <c r="H20" s="30">
        <f>SUM(E20+G20)</f>
        <v>22.75</v>
      </c>
      <c r="I20" s="31">
        <f>RANK(H20,H$19:H$29)</f>
        <v>3</v>
      </c>
    </row>
    <row r="21" spans="1:9" ht="12">
      <c r="A21" s="27"/>
      <c r="B21" s="27" t="s">
        <v>24</v>
      </c>
      <c r="C21" s="27">
        <v>12.4</v>
      </c>
      <c r="D21" s="27">
        <v>12.2</v>
      </c>
      <c r="E21" s="29">
        <f>AVERAGE(C21:D21)</f>
        <v>12.3</v>
      </c>
      <c r="F21" s="27">
        <v>10.5</v>
      </c>
      <c r="G21" s="29">
        <f>(F21)</f>
        <v>10.5</v>
      </c>
      <c r="H21" s="30">
        <f>SUM(E21+G21)</f>
        <v>22.8</v>
      </c>
      <c r="I21" s="31">
        <f>RANK(H21,H$19:H$29)</f>
        <v>2</v>
      </c>
    </row>
    <row r="22" spans="1:9" ht="12">
      <c r="A22" s="27"/>
      <c r="B22" s="27" t="s">
        <v>25</v>
      </c>
      <c r="C22" s="27">
        <v>12.2</v>
      </c>
      <c r="D22" s="27">
        <v>12.6</v>
      </c>
      <c r="E22" s="29">
        <f>AVERAGE(C22:D22)</f>
        <v>12.399999999999999</v>
      </c>
      <c r="F22" s="27">
        <v>10.5</v>
      </c>
      <c r="G22" s="29">
        <f>(F22)</f>
        <v>10.5</v>
      </c>
      <c r="H22" s="30">
        <f>SUM(E22+G22)</f>
        <v>22.9</v>
      </c>
      <c r="I22" s="31">
        <f>RANK(H22,H$19:H$29)</f>
        <v>1</v>
      </c>
    </row>
    <row r="23" spans="1:9" ht="12">
      <c r="A23" s="27"/>
      <c r="B23" s="27" t="s">
        <v>26</v>
      </c>
      <c r="C23" s="27">
        <v>12</v>
      </c>
      <c r="D23" s="27">
        <v>11.8</v>
      </c>
      <c r="E23" s="29">
        <f>AVERAGE(C23:D23)</f>
        <v>11.9</v>
      </c>
      <c r="F23" s="27">
        <v>10.6</v>
      </c>
      <c r="G23" s="29">
        <f>(F23)</f>
        <v>10.6</v>
      </c>
      <c r="H23" s="30">
        <f>SUM(E23+G23)</f>
        <v>22.5</v>
      </c>
      <c r="I23" s="31">
        <f>RANK(H23,H$19:H$29)</f>
        <v>4</v>
      </c>
    </row>
    <row r="24" spans="1:9" ht="12">
      <c r="A24" s="27"/>
      <c r="B24" s="27" t="s">
        <v>27</v>
      </c>
      <c r="C24" s="27">
        <v>9.9</v>
      </c>
      <c r="D24" s="27">
        <v>9.6</v>
      </c>
      <c r="E24" s="29">
        <f>AVERAGE(C24:D24)</f>
        <v>9.75</v>
      </c>
      <c r="F24" s="27">
        <v>10.3</v>
      </c>
      <c r="G24" s="29">
        <f>(F24)</f>
        <v>10.3</v>
      </c>
      <c r="H24" s="30">
        <f>SUM(E24+G24)</f>
        <v>20.05</v>
      </c>
      <c r="I24" s="31">
        <f>RANK(H24,H$19:H$29)</f>
        <v>6</v>
      </c>
    </row>
    <row r="25" spans="1:9" ht="12">
      <c r="A25" s="27"/>
      <c r="B25" s="38" t="s">
        <v>28</v>
      </c>
      <c r="C25" s="27">
        <v>9.7</v>
      </c>
      <c r="D25" s="27">
        <v>9.7</v>
      </c>
      <c r="E25" s="29">
        <f>AVERAGE(C25:D25)</f>
        <v>9.7</v>
      </c>
      <c r="F25" s="27">
        <v>10.3</v>
      </c>
      <c r="G25" s="29">
        <f>(F25)</f>
        <v>10.3</v>
      </c>
      <c r="H25" s="30">
        <f>SUM(E25+G25)</f>
        <v>20</v>
      </c>
      <c r="I25" s="31">
        <f>RANK(H25,H$19:H$29)</f>
        <v>7</v>
      </c>
    </row>
    <row r="26" spans="1:9" ht="12">
      <c r="A26" s="27"/>
      <c r="B26" s="27" t="s">
        <v>19</v>
      </c>
      <c r="C26" s="27">
        <v>11.1</v>
      </c>
      <c r="D26" s="27">
        <v>10.7</v>
      </c>
      <c r="E26" s="29">
        <f>AVERAGE(C26:D26)</f>
        <v>10.899999999999999</v>
      </c>
      <c r="F26" s="27">
        <v>11</v>
      </c>
      <c r="G26" s="29">
        <f>(F26)</f>
        <v>11</v>
      </c>
      <c r="H26" s="30">
        <f>SUM(E26+G26)</f>
        <v>21.9</v>
      </c>
      <c r="I26" s="31">
        <f>RANK(H26,H$19:H$29)</f>
        <v>5</v>
      </c>
    </row>
    <row r="27" spans="1:9" ht="12">
      <c r="A27" s="27"/>
      <c r="B27" s="27"/>
      <c r="C27" s="27">
        <v>0</v>
      </c>
      <c r="D27" s="27">
        <v>0</v>
      </c>
      <c r="E27" s="29">
        <f>AVERAGE(C27:D27)</f>
        <v>0</v>
      </c>
      <c r="F27" s="27">
        <v>0</v>
      </c>
      <c r="G27" s="29">
        <f>(F27)</f>
        <v>0</v>
      </c>
      <c r="H27" s="30">
        <v>0</v>
      </c>
      <c r="I27" s="31">
        <f>RANK(H27,H$19:H$29)</f>
        <v>9</v>
      </c>
    </row>
    <row r="28" spans="1:9" ht="12">
      <c r="A28" s="27"/>
      <c r="B28" s="27"/>
      <c r="C28" s="27">
        <v>0</v>
      </c>
      <c r="D28" s="27">
        <v>0</v>
      </c>
      <c r="E28" s="29">
        <f>AVERAGE(C28:D28)</f>
        <v>0</v>
      </c>
      <c r="F28" s="27">
        <v>0</v>
      </c>
      <c r="G28" s="29">
        <f>(F28)</f>
        <v>0</v>
      </c>
      <c r="H28" s="30">
        <v>0</v>
      </c>
      <c r="I28" s="31">
        <f>RANK(H28,H$19:H$29)</f>
        <v>9</v>
      </c>
    </row>
    <row r="29" spans="1:9" ht="12">
      <c r="A29" s="27"/>
      <c r="B29" s="27"/>
      <c r="C29" s="27">
        <v>0</v>
      </c>
      <c r="D29" s="27">
        <v>0</v>
      </c>
      <c r="E29" s="29">
        <f>AVERAGE(C29:D29)</f>
        <v>0</v>
      </c>
      <c r="F29" s="27">
        <v>0</v>
      </c>
      <c r="G29" s="29">
        <f>(F29)</f>
        <v>0</v>
      </c>
      <c r="H29" s="30">
        <f>SUM(E29+G29)</f>
        <v>0</v>
      </c>
      <c r="I29" s="31">
        <f>RANK(H29,H$19:H$29)</f>
        <v>9</v>
      </c>
    </row>
    <row r="31" spans="2:9" ht="12.75">
      <c r="B31" s="16" t="s">
        <v>37</v>
      </c>
      <c r="C31" s="15"/>
      <c r="D31" s="15"/>
      <c r="E31" s="15"/>
      <c r="F31" s="15"/>
      <c r="G31" s="15"/>
      <c r="H31" s="32"/>
      <c r="I31" s="33"/>
    </row>
    <row r="32" ht="12">
      <c r="B32" s="34" t="s">
        <v>38</v>
      </c>
    </row>
    <row r="33" spans="1:9" ht="12">
      <c r="A33" s="17"/>
      <c r="B33" s="23" t="s">
        <v>39</v>
      </c>
      <c r="C33" s="22" t="s">
        <v>8</v>
      </c>
      <c r="D33" s="22"/>
      <c r="E33" s="22"/>
      <c r="F33" s="22" t="s">
        <v>9</v>
      </c>
      <c r="G33" s="22"/>
      <c r="H33" s="8"/>
      <c r="I33" s="19"/>
    </row>
    <row r="34" spans="1:9" ht="12">
      <c r="A34" s="23" t="s">
        <v>10</v>
      </c>
      <c r="B34" s="23" t="s">
        <v>11</v>
      </c>
      <c r="C34" s="23" t="s">
        <v>12</v>
      </c>
      <c r="D34" s="23" t="s">
        <v>13</v>
      </c>
      <c r="E34" s="24" t="s">
        <v>14</v>
      </c>
      <c r="F34" s="23" t="s">
        <v>15</v>
      </c>
      <c r="G34" s="24" t="s">
        <v>14</v>
      </c>
      <c r="H34" s="25" t="s">
        <v>16</v>
      </c>
      <c r="I34" s="26" t="s">
        <v>17</v>
      </c>
    </row>
    <row r="35" spans="1:9" ht="12">
      <c r="A35" s="27"/>
      <c r="B35" s="27" t="s">
        <v>22</v>
      </c>
      <c r="C35" s="27">
        <v>6.8</v>
      </c>
      <c r="D35" s="27">
        <v>6.9</v>
      </c>
      <c r="E35" s="29">
        <f>AVERAGE(C35:D35)</f>
        <v>6.85</v>
      </c>
      <c r="F35" s="27">
        <v>12.6</v>
      </c>
      <c r="G35" s="29">
        <f>(F35)</f>
        <v>12.6</v>
      </c>
      <c r="H35" s="30">
        <f>SUM(E35+G35)</f>
        <v>19.45</v>
      </c>
      <c r="I35" s="31">
        <f>RANK(H35,H$35:H$36)</f>
        <v>1</v>
      </c>
    </row>
    <row r="36" spans="1:9" ht="12">
      <c r="A36" s="27"/>
      <c r="B36" s="27"/>
      <c r="C36" s="27">
        <v>0</v>
      </c>
      <c r="D36" s="27">
        <v>0</v>
      </c>
      <c r="E36" s="29">
        <f>AVERAGE(C36:D36)</f>
        <v>0</v>
      </c>
      <c r="F36" s="27">
        <v>0</v>
      </c>
      <c r="G36" s="29">
        <f>(F36)</f>
        <v>0</v>
      </c>
      <c r="H36" s="30">
        <f>SUM(E36+G36)</f>
        <v>0</v>
      </c>
      <c r="I36" s="31">
        <f>RANK(H36,H$35:H$36)</f>
        <v>2</v>
      </c>
    </row>
    <row r="38" spans="1:9" ht="14.25">
      <c r="A38" s="14"/>
      <c r="H38" s="1"/>
      <c r="I38" s="1"/>
    </row>
    <row r="39" spans="1:9" ht="12.75">
      <c r="A39" s="15"/>
      <c r="B39" s="16" t="s">
        <v>42</v>
      </c>
      <c r="C39" s="15"/>
      <c r="D39" s="15"/>
      <c r="E39" s="15"/>
      <c r="F39" s="15"/>
      <c r="G39" s="15"/>
      <c r="H39" s="32"/>
      <c r="I39" s="33"/>
    </row>
    <row r="40" ht="12">
      <c r="B40" s="34" t="s">
        <v>43</v>
      </c>
    </row>
    <row r="41" spans="1:9" ht="12">
      <c r="A41" s="17"/>
      <c r="B41" s="23" t="s">
        <v>31</v>
      </c>
      <c r="C41" s="22" t="s">
        <v>8</v>
      </c>
      <c r="D41" s="22"/>
      <c r="E41" s="22"/>
      <c r="F41" s="22" t="s">
        <v>9</v>
      </c>
      <c r="G41" s="22"/>
      <c r="H41" s="8"/>
      <c r="I41" s="19"/>
    </row>
    <row r="42" spans="1:9" ht="12">
      <c r="A42" s="23" t="s">
        <v>10</v>
      </c>
      <c r="B42" s="23" t="s">
        <v>11</v>
      </c>
      <c r="C42" s="23" t="s">
        <v>12</v>
      </c>
      <c r="D42" s="23" t="s">
        <v>13</v>
      </c>
      <c r="E42" s="24" t="s">
        <v>14</v>
      </c>
      <c r="F42" s="23" t="s">
        <v>15</v>
      </c>
      <c r="G42" s="24" t="s">
        <v>14</v>
      </c>
      <c r="H42" s="25" t="s">
        <v>16</v>
      </c>
      <c r="I42" s="26" t="s">
        <v>17</v>
      </c>
    </row>
    <row r="43" spans="1:9" ht="12">
      <c r="A43" s="27"/>
      <c r="B43" s="38" t="s">
        <v>28</v>
      </c>
      <c r="C43" s="27">
        <v>5.3</v>
      </c>
      <c r="D43" s="27">
        <v>5.2</v>
      </c>
      <c r="E43" s="29">
        <f>AVERAGE(C43:D43)</f>
        <v>5.25</v>
      </c>
      <c r="F43" s="27">
        <v>13.4</v>
      </c>
      <c r="G43" s="29">
        <f>(F43)</f>
        <v>13.4</v>
      </c>
      <c r="H43" s="30">
        <f>SUM(E43+G43)</f>
        <v>18.65</v>
      </c>
      <c r="I43" s="31">
        <f>RANK(H43,H$43:H$47)</f>
        <v>1</v>
      </c>
    </row>
    <row r="44" spans="1:9" ht="12">
      <c r="A44" s="27"/>
      <c r="B44" s="27"/>
      <c r="C44" s="27">
        <v>0</v>
      </c>
      <c r="D44" s="27">
        <v>0</v>
      </c>
      <c r="E44" s="29">
        <f>AVERAGE(C44:D44)</f>
        <v>0</v>
      </c>
      <c r="F44" s="27">
        <v>0</v>
      </c>
      <c r="G44" s="29">
        <f>(F44)</f>
        <v>0</v>
      </c>
      <c r="H44" s="30">
        <f>SUM(E44+G44)</f>
        <v>0</v>
      </c>
      <c r="I44" s="31">
        <f>RANK(H44,H$43:H$47)</f>
        <v>2</v>
      </c>
    </row>
    <row r="45" spans="1:9" ht="12">
      <c r="A45" s="27"/>
      <c r="B45" s="27"/>
      <c r="C45" s="27">
        <v>0</v>
      </c>
      <c r="D45" s="27">
        <v>0</v>
      </c>
      <c r="E45" s="29">
        <f>AVERAGE(C45:D45)</f>
        <v>0</v>
      </c>
      <c r="F45" s="27">
        <v>0</v>
      </c>
      <c r="G45" s="29">
        <f>(F45)</f>
        <v>0</v>
      </c>
      <c r="H45" s="30">
        <f>SUM(E45+G45)</f>
        <v>0</v>
      </c>
      <c r="I45" s="31">
        <f>RANK(H45,H$43:H$47)</f>
        <v>2</v>
      </c>
    </row>
    <row r="46" spans="1:9" ht="12">
      <c r="A46" s="27"/>
      <c r="B46" s="27"/>
      <c r="C46" s="27">
        <v>0</v>
      </c>
      <c r="D46" s="27">
        <v>0</v>
      </c>
      <c r="E46" s="29">
        <f>AVERAGE(C46:D46)</f>
        <v>0</v>
      </c>
      <c r="F46" s="27">
        <v>0</v>
      </c>
      <c r="G46" s="29">
        <f>(F46)</f>
        <v>0</v>
      </c>
      <c r="H46" s="30">
        <f>SUM(E46+G46)</f>
        <v>0</v>
      </c>
      <c r="I46" s="31">
        <f>RANK(H46,H$43:H$47)</f>
        <v>2</v>
      </c>
    </row>
    <row r="47" spans="1:9" ht="12">
      <c r="A47" s="27"/>
      <c r="B47" s="27"/>
      <c r="C47" s="27">
        <v>0</v>
      </c>
      <c r="D47" s="27">
        <v>0</v>
      </c>
      <c r="E47" s="29">
        <f>AVERAGE(C47:D47)</f>
        <v>0</v>
      </c>
      <c r="F47" s="27">
        <v>0</v>
      </c>
      <c r="G47" s="29">
        <f>(F47)</f>
        <v>0</v>
      </c>
      <c r="H47" s="30">
        <f>SUM(E47+G47)</f>
        <v>0</v>
      </c>
      <c r="I47" s="31">
        <f>RANK(H47,H$43:H$47)</f>
        <v>2</v>
      </c>
    </row>
    <row r="49" spans="1:9" ht="12.75">
      <c r="A49" s="15"/>
      <c r="B49" s="16" t="s">
        <v>44</v>
      </c>
      <c r="C49" s="15"/>
      <c r="D49" s="15"/>
      <c r="E49" s="15"/>
      <c r="F49" s="15"/>
      <c r="G49" s="15"/>
      <c r="H49" s="32"/>
      <c r="I49" s="33"/>
    </row>
    <row r="50" ht="12">
      <c r="B50" s="34" t="s">
        <v>43</v>
      </c>
    </row>
    <row r="51" spans="1:9" ht="12">
      <c r="A51" s="17"/>
      <c r="B51" s="23" t="s">
        <v>33</v>
      </c>
      <c r="C51" s="22" t="s">
        <v>8</v>
      </c>
      <c r="D51" s="22"/>
      <c r="E51" s="22"/>
      <c r="F51" s="22" t="s">
        <v>9</v>
      </c>
      <c r="G51" s="22"/>
      <c r="H51" s="8"/>
      <c r="I51" s="19"/>
    </row>
    <row r="52" spans="1:9" ht="12">
      <c r="A52" s="23" t="s">
        <v>10</v>
      </c>
      <c r="B52" s="23" t="s">
        <v>11</v>
      </c>
      <c r="C52" s="23" t="s">
        <v>12</v>
      </c>
      <c r="D52" s="23" t="s">
        <v>13</v>
      </c>
      <c r="E52" s="24" t="s">
        <v>14</v>
      </c>
      <c r="F52" s="23" t="s">
        <v>15</v>
      </c>
      <c r="G52" s="24" t="s">
        <v>14</v>
      </c>
      <c r="H52" s="37" t="s">
        <v>16</v>
      </c>
      <c r="I52" s="26" t="s">
        <v>17</v>
      </c>
    </row>
    <row r="53" spans="1:9" ht="12">
      <c r="A53" s="27"/>
      <c r="B53" s="27" t="s">
        <v>34</v>
      </c>
      <c r="C53" s="27">
        <v>9.2</v>
      </c>
      <c r="D53" s="27">
        <v>9</v>
      </c>
      <c r="E53" s="29">
        <f>AVERAGE(C53:D53)</f>
        <v>9.1</v>
      </c>
      <c r="F53" s="27">
        <v>7.7</v>
      </c>
      <c r="G53" s="29">
        <f>(F53)</f>
        <v>7.7</v>
      </c>
      <c r="H53" s="30">
        <f>SUM(E53+G53)</f>
        <v>16.8</v>
      </c>
      <c r="I53" s="31">
        <f>RANK(H53,H$53:H$56)</f>
        <v>2</v>
      </c>
    </row>
    <row r="54" spans="1:9" ht="12">
      <c r="A54" s="27"/>
      <c r="B54" s="27" t="s">
        <v>45</v>
      </c>
      <c r="C54" s="27">
        <v>7.1</v>
      </c>
      <c r="D54" s="27">
        <v>7.2</v>
      </c>
      <c r="E54" s="29">
        <f>AVERAGE(C54:D54)</f>
        <v>7.15</v>
      </c>
      <c r="F54" s="27">
        <v>9.7</v>
      </c>
      <c r="G54" s="29">
        <f>(F54)</f>
        <v>9.7</v>
      </c>
      <c r="H54" s="30">
        <f>SUM(E54+G54)</f>
        <v>16.85</v>
      </c>
      <c r="I54" s="31">
        <f>RANK(H54,H$53:H$56)</f>
        <v>1</v>
      </c>
    </row>
    <row r="55" spans="1:9" ht="12">
      <c r="A55" s="27"/>
      <c r="B55" s="27" t="s">
        <v>46</v>
      </c>
      <c r="C55" s="27">
        <v>8</v>
      </c>
      <c r="D55" s="27">
        <v>8</v>
      </c>
      <c r="E55" s="29">
        <f>AVERAGE(C55:D55)</f>
        <v>8</v>
      </c>
      <c r="F55" s="27">
        <v>7.7</v>
      </c>
      <c r="G55" s="29">
        <f>(F55)</f>
        <v>7.7</v>
      </c>
      <c r="H55" s="30">
        <f>SUM(E55+G55)</f>
        <v>15.7</v>
      </c>
      <c r="I55" s="31">
        <f>RANK(H55,H$53:H$56)</f>
        <v>3</v>
      </c>
    </row>
    <row r="56" spans="1:9" ht="12">
      <c r="A56" s="27"/>
      <c r="B56" s="27"/>
      <c r="C56" s="27">
        <v>0</v>
      </c>
      <c r="D56" s="27">
        <v>0</v>
      </c>
      <c r="E56" s="29">
        <f>AVERAGE(C56:D56)</f>
        <v>0</v>
      </c>
      <c r="F56" s="27">
        <v>0</v>
      </c>
      <c r="G56" s="29">
        <f>(F56)</f>
        <v>0</v>
      </c>
      <c r="H56" s="30">
        <f>SUM(E56+G56)</f>
        <v>0</v>
      </c>
      <c r="I56" s="31">
        <f>RANK(H56,H$53:H$56)</f>
        <v>4</v>
      </c>
    </row>
  </sheetData>
  <mergeCells count="10">
    <mergeCell ref="C9:E9"/>
    <mergeCell ref="F9:G9"/>
    <mergeCell ref="C17:E17"/>
    <mergeCell ref="F17:G17"/>
    <mergeCell ref="C33:E33"/>
    <mergeCell ref="F33:G33"/>
    <mergeCell ref="C41:E41"/>
    <mergeCell ref="F41:G41"/>
    <mergeCell ref="C51:E51"/>
    <mergeCell ref="F51:G51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>
      <c r="A2" s="41" t="s">
        <v>1</v>
      </c>
      <c r="B2" s="42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>
      <c r="A5" s="6"/>
      <c r="B5" s="11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4.25">
      <c r="A6" s="14"/>
    </row>
    <row r="7" spans="1:5" ht="12.75">
      <c r="A7" s="15"/>
      <c r="B7" s="16" t="s">
        <v>47</v>
      </c>
      <c r="C7" s="15"/>
      <c r="D7" s="15"/>
      <c r="E7" s="15"/>
    </row>
    <row r="8" ht="12">
      <c r="B8" s="34" t="s">
        <v>48</v>
      </c>
    </row>
    <row r="9" spans="1:9" ht="12">
      <c r="A9" s="17"/>
      <c r="B9" s="23" t="s">
        <v>39</v>
      </c>
      <c r="C9" s="22" t="s">
        <v>8</v>
      </c>
      <c r="D9" s="22"/>
      <c r="E9" s="22"/>
      <c r="F9" s="22" t="s">
        <v>9</v>
      </c>
      <c r="G9" s="22"/>
      <c r="H9" s="8"/>
      <c r="I9" s="19"/>
    </row>
    <row r="10" spans="1:9" ht="12">
      <c r="A10" s="23" t="s">
        <v>10</v>
      </c>
      <c r="B10" s="23" t="s">
        <v>11</v>
      </c>
      <c r="C10" s="23" t="s">
        <v>12</v>
      </c>
      <c r="D10" s="23" t="s">
        <v>13</v>
      </c>
      <c r="E10" s="24" t="s">
        <v>14</v>
      </c>
      <c r="F10" s="23" t="s">
        <v>15</v>
      </c>
      <c r="G10" s="24" t="s">
        <v>14</v>
      </c>
      <c r="H10" s="25" t="s">
        <v>16</v>
      </c>
      <c r="I10" s="26" t="s">
        <v>17</v>
      </c>
    </row>
    <row r="11" spans="1:9" ht="12">
      <c r="A11" s="27"/>
      <c r="B11" s="27" t="s">
        <v>18</v>
      </c>
      <c r="C11" s="27">
        <v>8.3</v>
      </c>
      <c r="D11" s="27">
        <v>8.1</v>
      </c>
      <c r="E11" s="29">
        <f>AVERAGE(C11:D11)</f>
        <v>8.2</v>
      </c>
      <c r="F11" s="27">
        <v>12.5</v>
      </c>
      <c r="G11" s="29">
        <f>(F11)</f>
        <v>12.5</v>
      </c>
      <c r="H11" s="30">
        <f>SUM(E11+G11)</f>
        <v>20.7</v>
      </c>
      <c r="I11" s="31">
        <f>RANK(H11,H$11:H$13)</f>
        <v>1</v>
      </c>
    </row>
    <row r="12" spans="1:9" ht="12">
      <c r="A12" s="27"/>
      <c r="B12" s="27" t="s">
        <v>19</v>
      </c>
      <c r="C12" s="27">
        <v>6.8</v>
      </c>
      <c r="D12" s="27">
        <v>6.4</v>
      </c>
      <c r="E12" s="29">
        <f>AVERAGE(C12:D12)</f>
        <v>6.6</v>
      </c>
      <c r="F12" s="27">
        <v>11.8</v>
      </c>
      <c r="G12" s="29">
        <f>(F12)</f>
        <v>11.8</v>
      </c>
      <c r="H12" s="30">
        <f>SUM(E12+G12)</f>
        <v>18.4</v>
      </c>
      <c r="I12" s="31">
        <f>RANK(H12,H$11:H$13)</f>
        <v>2</v>
      </c>
    </row>
    <row r="13" spans="1:9" ht="12">
      <c r="A13" s="27"/>
      <c r="B13" s="27"/>
      <c r="C13" s="27">
        <v>0</v>
      </c>
      <c r="D13" s="27">
        <v>0</v>
      </c>
      <c r="E13" s="29">
        <f>AVERAGE(C13:D13)</f>
        <v>0</v>
      </c>
      <c r="F13" s="27">
        <v>0</v>
      </c>
      <c r="G13" s="29">
        <f>(F13)</f>
        <v>0</v>
      </c>
      <c r="H13" s="30">
        <f>SUM(E13+G13)</f>
        <v>0</v>
      </c>
      <c r="I13" s="31">
        <f>RANK(H13,H$11:H$13)</f>
        <v>3</v>
      </c>
    </row>
    <row r="15" spans="1:9" ht="12.75">
      <c r="A15" s="15"/>
      <c r="B15" s="16" t="s">
        <v>49</v>
      </c>
      <c r="C15" s="15"/>
      <c r="D15" s="15"/>
      <c r="E15" s="15"/>
      <c r="F15" s="15"/>
      <c r="G15" s="15"/>
      <c r="H15" s="32"/>
      <c r="I15" s="33"/>
    </row>
    <row r="16" ht="12">
      <c r="B16" s="34" t="s">
        <v>48</v>
      </c>
    </row>
    <row r="17" spans="1:9" ht="12">
      <c r="A17" s="17"/>
      <c r="B17" s="23" t="s">
        <v>41</v>
      </c>
      <c r="C17" s="22" t="s">
        <v>8</v>
      </c>
      <c r="D17" s="22"/>
      <c r="E17" s="22"/>
      <c r="F17" s="22" t="s">
        <v>9</v>
      </c>
      <c r="G17" s="22"/>
      <c r="H17" s="8"/>
      <c r="I17" s="19"/>
    </row>
    <row r="18" spans="1:9" ht="12">
      <c r="A18" s="23" t="s">
        <v>10</v>
      </c>
      <c r="B18" s="23" t="s">
        <v>11</v>
      </c>
      <c r="C18" s="23" t="s">
        <v>12</v>
      </c>
      <c r="D18" s="23" t="s">
        <v>13</v>
      </c>
      <c r="E18" s="24" t="s">
        <v>14</v>
      </c>
      <c r="F18" s="23" t="s">
        <v>15</v>
      </c>
      <c r="G18" s="24" t="s">
        <v>14</v>
      </c>
      <c r="H18" s="25" t="s">
        <v>16</v>
      </c>
      <c r="I18" s="26" t="s">
        <v>17</v>
      </c>
    </row>
    <row r="19" spans="1:9" ht="12">
      <c r="A19" s="27"/>
      <c r="B19" s="27" t="s">
        <v>22</v>
      </c>
      <c r="C19" s="27">
        <v>7</v>
      </c>
      <c r="D19" s="27">
        <v>7.6</v>
      </c>
      <c r="E19" s="29">
        <f>AVERAGE(C19:D19)</f>
        <v>7.3</v>
      </c>
      <c r="F19" s="27">
        <v>9.6</v>
      </c>
      <c r="G19" s="29">
        <f>(F19)</f>
        <v>9.6</v>
      </c>
      <c r="H19" s="30">
        <f>SUM(E19+G19)</f>
        <v>16.9</v>
      </c>
      <c r="I19" s="31">
        <f>RANK(H19,H$19:H$29)</f>
        <v>8</v>
      </c>
    </row>
    <row r="20" spans="1:9" ht="12">
      <c r="A20" s="27"/>
      <c r="B20" s="27" t="s">
        <v>23</v>
      </c>
      <c r="C20" s="27">
        <v>9.7</v>
      </c>
      <c r="D20" s="27">
        <v>10.3</v>
      </c>
      <c r="E20" s="29">
        <f>AVERAGE(C20:D20)</f>
        <v>10</v>
      </c>
      <c r="F20" s="27">
        <v>10.3</v>
      </c>
      <c r="G20" s="29">
        <f>(F20)</f>
        <v>10.3</v>
      </c>
      <c r="H20" s="30">
        <f>SUM(E20+G20)</f>
        <v>20.3</v>
      </c>
      <c r="I20" s="31">
        <f>RANK(H20,H$19:H$29)</f>
        <v>1</v>
      </c>
    </row>
    <row r="21" spans="1:9" ht="12">
      <c r="A21" s="27"/>
      <c r="B21" s="27" t="s">
        <v>24</v>
      </c>
      <c r="C21" s="27">
        <v>9.8</v>
      </c>
      <c r="D21" s="27">
        <v>9.2</v>
      </c>
      <c r="E21" s="29">
        <f>AVERAGE(C21:D21)</f>
        <v>9.5</v>
      </c>
      <c r="F21" s="27">
        <v>9.8</v>
      </c>
      <c r="G21" s="29">
        <f>(F21)</f>
        <v>9.8</v>
      </c>
      <c r="H21" s="30">
        <f>SUM(E21+G21)</f>
        <v>19.3</v>
      </c>
      <c r="I21" s="31">
        <f>RANK(H21,H$19:H$29)</f>
        <v>2</v>
      </c>
    </row>
    <row r="22" spans="1:9" ht="12">
      <c r="A22" s="27"/>
      <c r="B22" s="27" t="s">
        <v>25</v>
      </c>
      <c r="C22" s="27">
        <v>9.1</v>
      </c>
      <c r="D22" s="27">
        <v>9.4</v>
      </c>
      <c r="E22" s="29">
        <f>AVERAGE(C22:D22)</f>
        <v>9.25</v>
      </c>
      <c r="F22" s="27">
        <v>9.9</v>
      </c>
      <c r="G22" s="29">
        <f>(F22)</f>
        <v>9.9</v>
      </c>
      <c r="H22" s="30">
        <f>SUM(E22+G22)</f>
        <v>19.15</v>
      </c>
      <c r="I22" s="31">
        <f>RANK(H22,H$19:H$29)</f>
        <v>4</v>
      </c>
    </row>
    <row r="23" spans="1:9" ht="12">
      <c r="A23" s="27"/>
      <c r="B23" s="27" t="s">
        <v>26</v>
      </c>
      <c r="C23" s="27">
        <v>8.5</v>
      </c>
      <c r="D23" s="27">
        <v>8</v>
      </c>
      <c r="E23" s="29">
        <f>AVERAGE(C23:D23)</f>
        <v>8.25</v>
      </c>
      <c r="F23" s="27">
        <v>11</v>
      </c>
      <c r="G23" s="29">
        <f>(F23)</f>
        <v>11</v>
      </c>
      <c r="H23" s="30">
        <f>SUM(E23+G23)</f>
        <v>19.25</v>
      </c>
      <c r="I23" s="31">
        <f>RANK(H23,H$19:H$29)</f>
        <v>3</v>
      </c>
    </row>
    <row r="24" spans="1:9" ht="12">
      <c r="A24" s="27"/>
      <c r="B24" s="27" t="s">
        <v>27</v>
      </c>
      <c r="C24" s="27">
        <v>8</v>
      </c>
      <c r="D24" s="27">
        <v>8.8</v>
      </c>
      <c r="E24" s="29">
        <f>AVERAGE(C24:D24)</f>
        <v>8.4</v>
      </c>
      <c r="F24" s="27">
        <v>10</v>
      </c>
      <c r="G24" s="29">
        <f>(F24)</f>
        <v>10</v>
      </c>
      <c r="H24" s="30">
        <f>SUM(E24+G24)</f>
        <v>18.4</v>
      </c>
      <c r="I24" s="31">
        <f>RANK(H24,H$19:H$29)</f>
        <v>6</v>
      </c>
    </row>
    <row r="25" spans="1:9" ht="12">
      <c r="A25" s="27"/>
      <c r="B25" s="38" t="s">
        <v>28</v>
      </c>
      <c r="C25" s="27">
        <v>8</v>
      </c>
      <c r="D25" s="27">
        <v>7.8</v>
      </c>
      <c r="E25" s="29">
        <f>AVERAGE(C25:D25)</f>
        <v>7.9</v>
      </c>
      <c r="F25" s="27">
        <v>10.1</v>
      </c>
      <c r="G25" s="29">
        <f>(F25)</f>
        <v>10.1</v>
      </c>
      <c r="H25" s="30">
        <f>SUM(E25+G25)</f>
        <v>18</v>
      </c>
      <c r="I25" s="31">
        <f>RANK(H25,H$19:H$29)</f>
        <v>7</v>
      </c>
    </row>
    <row r="26" spans="1:9" ht="12">
      <c r="A26" s="27"/>
      <c r="B26" s="1" t="s">
        <v>19</v>
      </c>
      <c r="C26" s="27">
        <v>8</v>
      </c>
      <c r="D26" s="27">
        <v>7.9</v>
      </c>
      <c r="E26" s="29">
        <f>AVERAGE(C26:D26)</f>
        <v>7.95</v>
      </c>
      <c r="F26" s="27">
        <v>10.8</v>
      </c>
      <c r="G26" s="29">
        <f>(F26)</f>
        <v>10.8</v>
      </c>
      <c r="H26" s="30">
        <f>SUM(E26+G26)</f>
        <v>18.75</v>
      </c>
      <c r="I26" s="31">
        <f>RANK(H26,H$19:H$29)</f>
        <v>5</v>
      </c>
    </row>
    <row r="27" spans="1:9" ht="12">
      <c r="A27" s="27"/>
      <c r="B27" s="27"/>
      <c r="C27" s="27">
        <v>0</v>
      </c>
      <c r="D27" s="27">
        <v>0</v>
      </c>
      <c r="E27" s="29">
        <f>AVERAGE(C27:D27)</f>
        <v>0</v>
      </c>
      <c r="F27" s="27">
        <v>0</v>
      </c>
      <c r="G27" s="29">
        <f>(F27)</f>
        <v>0</v>
      </c>
      <c r="H27" s="30">
        <f>SUM(E27+G27)</f>
        <v>0</v>
      </c>
      <c r="I27" s="31">
        <f>RANK(H27,H$19:H$29)</f>
        <v>9</v>
      </c>
    </row>
    <row r="28" spans="1:9" ht="12">
      <c r="A28" s="27"/>
      <c r="B28" s="27"/>
      <c r="C28" s="27">
        <v>0</v>
      </c>
      <c r="D28" s="27">
        <v>0</v>
      </c>
      <c r="E28" s="29">
        <f>AVERAGE(C28:D28)</f>
        <v>0</v>
      </c>
      <c r="F28" s="27">
        <v>0</v>
      </c>
      <c r="G28" s="29">
        <f>(F28)</f>
        <v>0</v>
      </c>
      <c r="H28" s="30">
        <f>SUM(E28+G28)</f>
        <v>0</v>
      </c>
      <c r="I28" s="31">
        <f>RANK(H28,H$19:H$29)</f>
        <v>9</v>
      </c>
    </row>
    <row r="29" spans="1:9" ht="12">
      <c r="A29" s="27"/>
      <c r="B29" s="27"/>
      <c r="C29" s="27">
        <v>0</v>
      </c>
      <c r="D29" s="27">
        <v>0</v>
      </c>
      <c r="E29" s="29">
        <f>AVERAGE(C29:D29)</f>
        <v>0</v>
      </c>
      <c r="F29" s="27">
        <v>0</v>
      </c>
      <c r="G29" s="29">
        <f>(F29)</f>
        <v>0</v>
      </c>
      <c r="H29" s="30">
        <f>SUM(E29+G29)</f>
        <v>0</v>
      </c>
      <c r="I29" s="31">
        <f>RANK(H29,H$19:H$29)</f>
        <v>9</v>
      </c>
    </row>
    <row r="31" spans="1:9" ht="12.75">
      <c r="A31" s="15"/>
      <c r="B31" s="16" t="s">
        <v>50</v>
      </c>
      <c r="C31" s="15"/>
      <c r="D31" s="15"/>
      <c r="E31" s="15"/>
      <c r="F31" s="15"/>
      <c r="G31" s="15"/>
      <c r="H31" s="32"/>
      <c r="I31" s="33"/>
    </row>
    <row r="32" ht="12">
      <c r="B32" s="34" t="s">
        <v>48</v>
      </c>
    </row>
    <row r="33" spans="1:10" ht="12">
      <c r="A33" s="17"/>
      <c r="B33" s="23" t="s">
        <v>51</v>
      </c>
      <c r="C33" s="22" t="s">
        <v>8</v>
      </c>
      <c r="D33" s="22"/>
      <c r="E33" s="22"/>
      <c r="F33" s="22" t="s">
        <v>9</v>
      </c>
      <c r="G33" s="22"/>
      <c r="H33" s="8"/>
      <c r="I33" s="19"/>
      <c r="J33" s="43"/>
    </row>
    <row r="34" spans="1:9" ht="12">
      <c r="A34" s="23" t="s">
        <v>10</v>
      </c>
      <c r="B34" s="23" t="s">
        <v>11</v>
      </c>
      <c r="C34" s="23" t="s">
        <v>12</v>
      </c>
      <c r="D34" s="23" t="s">
        <v>13</v>
      </c>
      <c r="E34" s="24" t="s">
        <v>14</v>
      </c>
      <c r="F34" s="23" t="s">
        <v>15</v>
      </c>
      <c r="G34" s="24" t="s">
        <v>14</v>
      </c>
      <c r="H34" s="25" t="s">
        <v>16</v>
      </c>
      <c r="I34" s="26" t="s">
        <v>17</v>
      </c>
    </row>
    <row r="35" spans="1:9" ht="12">
      <c r="A35" s="27"/>
      <c r="B35" s="27" t="s">
        <v>22</v>
      </c>
      <c r="C35" s="27">
        <v>6.6</v>
      </c>
      <c r="D35" s="27">
        <v>7</v>
      </c>
      <c r="E35" s="29">
        <f>AVERAGE(C35:D35)</f>
        <v>6.8</v>
      </c>
      <c r="F35" s="27">
        <v>12.8</v>
      </c>
      <c r="G35" s="29">
        <f>(F35)</f>
        <v>12.8</v>
      </c>
      <c r="H35" s="30">
        <f>SUM(E35+G35)</f>
        <v>19.6</v>
      </c>
      <c r="I35" s="31">
        <f>RANK(H35,H$35:H$35)</f>
        <v>1</v>
      </c>
    </row>
    <row r="37" spans="1:9" ht="12.75">
      <c r="A37" s="44"/>
      <c r="B37" s="16" t="s">
        <v>50</v>
      </c>
      <c r="C37" s="15"/>
      <c r="D37" s="15"/>
      <c r="E37" s="15"/>
      <c r="F37" s="15"/>
      <c r="G37" s="15"/>
      <c r="H37" s="15"/>
      <c r="I37" s="15"/>
    </row>
    <row r="38" spans="2:9" ht="12">
      <c r="B38" s="23" t="s">
        <v>31</v>
      </c>
      <c r="C38" s="22" t="s">
        <v>8</v>
      </c>
      <c r="D38" s="22"/>
      <c r="E38" s="22"/>
      <c r="F38" s="22" t="s">
        <v>9</v>
      </c>
      <c r="G38" s="22"/>
      <c r="H38" s="8"/>
      <c r="I38" s="19"/>
    </row>
    <row r="39" spans="1:9" ht="12">
      <c r="A39" s="23"/>
      <c r="B39" s="23" t="s">
        <v>11</v>
      </c>
      <c r="C39" s="23" t="s">
        <v>12</v>
      </c>
      <c r="D39" s="23" t="s">
        <v>13</v>
      </c>
      <c r="E39" s="24" t="s">
        <v>14</v>
      </c>
      <c r="F39" s="23" t="s">
        <v>15</v>
      </c>
      <c r="G39" s="24" t="s">
        <v>14</v>
      </c>
      <c r="H39" s="25" t="s">
        <v>16</v>
      </c>
      <c r="I39" s="26" t="s">
        <v>17</v>
      </c>
    </row>
    <row r="40" spans="1:9" ht="12">
      <c r="A40" s="23" t="s">
        <v>10</v>
      </c>
      <c r="B40" s="38" t="s">
        <v>28</v>
      </c>
      <c r="C40" s="27">
        <v>7.8</v>
      </c>
      <c r="D40" s="27">
        <v>8.4</v>
      </c>
      <c r="E40" s="29">
        <f>AVERAGE(C40:D40)</f>
        <v>8.1</v>
      </c>
      <c r="F40" s="27">
        <v>13.8</v>
      </c>
      <c r="G40" s="29">
        <f>(F40)</f>
        <v>13.8</v>
      </c>
      <c r="H40" s="30">
        <f>SUM(E40+G40)</f>
        <v>21.9</v>
      </c>
      <c r="I40" s="31">
        <f>RANK(H40,H$40:H$40)</f>
        <v>1</v>
      </c>
    </row>
    <row r="41" spans="1:9" ht="12">
      <c r="A41" s="27"/>
      <c r="B41" s="27"/>
      <c r="C41" s="27">
        <v>0</v>
      </c>
      <c r="D41" s="27">
        <v>0</v>
      </c>
      <c r="E41" s="29">
        <f>AVERAGE(C41:D41)</f>
        <v>0</v>
      </c>
      <c r="F41" s="27">
        <v>0</v>
      </c>
      <c r="G41" s="29">
        <f>(F41)</f>
        <v>0</v>
      </c>
      <c r="H41" s="30">
        <f>SUM(E41+G41)</f>
        <v>0</v>
      </c>
      <c r="I41" s="31">
        <f>RANK(H41,H$40:H$41)</f>
        <v>2</v>
      </c>
    </row>
    <row r="43" spans="1:9" ht="12.75">
      <c r="A43" s="15"/>
      <c r="B43" s="16" t="s">
        <v>52</v>
      </c>
      <c r="C43" s="15"/>
      <c r="D43" s="15"/>
      <c r="E43" s="15"/>
      <c r="F43" s="15"/>
      <c r="G43" s="15"/>
      <c r="H43" s="32"/>
      <c r="I43" s="33"/>
    </row>
    <row r="44" spans="1:9" ht="12">
      <c r="A44" s="17"/>
      <c r="B44" s="34" t="s">
        <v>48</v>
      </c>
      <c r="H44" s="1"/>
      <c r="I44" s="1"/>
    </row>
    <row r="45" spans="2:9" ht="12">
      <c r="B45" s="23" t="s">
        <v>33</v>
      </c>
      <c r="C45" s="22" t="s">
        <v>8</v>
      </c>
      <c r="D45" s="22"/>
      <c r="E45" s="22"/>
      <c r="F45" s="22" t="s">
        <v>9</v>
      </c>
      <c r="G45" s="22"/>
      <c r="H45" s="8"/>
      <c r="I45" s="19"/>
    </row>
    <row r="46" spans="1:9" ht="12">
      <c r="A46" s="23" t="s">
        <v>10</v>
      </c>
      <c r="B46" s="23" t="s">
        <v>11</v>
      </c>
      <c r="C46" s="23" t="s">
        <v>12</v>
      </c>
      <c r="D46" s="23" t="s">
        <v>13</v>
      </c>
      <c r="E46" s="24" t="s">
        <v>14</v>
      </c>
      <c r="F46" s="23" t="s">
        <v>15</v>
      </c>
      <c r="G46" s="24" t="s">
        <v>14</v>
      </c>
      <c r="H46" s="25" t="s">
        <v>16</v>
      </c>
      <c r="I46" s="26" t="s">
        <v>17</v>
      </c>
    </row>
    <row r="47" spans="1:9" ht="12">
      <c r="A47" s="27"/>
      <c r="B47" s="27" t="s">
        <v>34</v>
      </c>
      <c r="C47" s="27">
        <v>6.9</v>
      </c>
      <c r="D47" s="27">
        <v>7.2</v>
      </c>
      <c r="E47" s="29">
        <f>AVERAGE(C47:D47)</f>
        <v>7.050000000000001</v>
      </c>
      <c r="F47" s="27">
        <v>8.2</v>
      </c>
      <c r="G47" s="29">
        <f>(F47)</f>
        <v>8.2</v>
      </c>
      <c r="H47" s="30">
        <f>SUM(E47+G47)</f>
        <v>15.25</v>
      </c>
      <c r="I47" s="31">
        <f>RANK(H47,H$47:H$49)</f>
        <v>2</v>
      </c>
    </row>
    <row r="48" spans="1:9" ht="12">
      <c r="A48" s="27"/>
      <c r="B48" s="27" t="s">
        <v>36</v>
      </c>
      <c r="C48" s="27">
        <v>6.7</v>
      </c>
      <c r="D48" s="27">
        <v>6.6</v>
      </c>
      <c r="E48" s="29">
        <f>AVERAGE(C48:D48)</f>
        <v>6.65</v>
      </c>
      <c r="F48" s="27">
        <v>7.7</v>
      </c>
      <c r="G48" s="29">
        <f>(F48)</f>
        <v>7.7</v>
      </c>
      <c r="H48" s="30">
        <f>SUM(E48+G48)</f>
        <v>14.350000000000001</v>
      </c>
      <c r="I48" s="31">
        <f>RANK(H48,H$47:H$49)</f>
        <v>3</v>
      </c>
    </row>
    <row r="49" spans="1:9" ht="12">
      <c r="A49" s="27"/>
      <c r="B49" s="27" t="s">
        <v>35</v>
      </c>
      <c r="C49" s="27">
        <v>7</v>
      </c>
      <c r="D49" s="27">
        <v>7.4</v>
      </c>
      <c r="E49" s="29">
        <f>AVERAGE(C49:D49)</f>
        <v>7.2</v>
      </c>
      <c r="F49" s="27">
        <v>9.3</v>
      </c>
      <c r="G49" s="29">
        <f>(F49)</f>
        <v>9.3</v>
      </c>
      <c r="H49" s="30">
        <f>SUM(E49+G49)</f>
        <v>16.5</v>
      </c>
      <c r="I49" s="31">
        <f>RANK(H49,H$47:H$49)</f>
        <v>1</v>
      </c>
    </row>
  </sheetData>
  <mergeCells count="10">
    <mergeCell ref="C9:E9"/>
    <mergeCell ref="F9:G9"/>
    <mergeCell ref="C17:E17"/>
    <mergeCell ref="F17:G17"/>
    <mergeCell ref="C33:E33"/>
    <mergeCell ref="F33:G33"/>
    <mergeCell ref="C38:E38"/>
    <mergeCell ref="F38:G38"/>
    <mergeCell ref="C45:E45"/>
    <mergeCell ref="F45:G45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33.710937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>
      <c r="A2" s="41" t="s">
        <v>1</v>
      </c>
      <c r="B2" s="42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>
      <c r="A5" s="6"/>
      <c r="B5" s="11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4.25">
      <c r="A6" s="14"/>
    </row>
    <row r="7" spans="1:5" ht="12.75">
      <c r="A7" s="15"/>
      <c r="B7" s="16" t="s">
        <v>53</v>
      </c>
      <c r="C7" s="15"/>
      <c r="D7" s="15"/>
      <c r="E7" s="15"/>
    </row>
    <row r="8" ht="12">
      <c r="B8" s="34" t="s">
        <v>54</v>
      </c>
    </row>
    <row r="9" spans="1:9" ht="12">
      <c r="A9" s="17"/>
      <c r="B9" s="23" t="s">
        <v>39</v>
      </c>
      <c r="C9" s="22" t="s">
        <v>8</v>
      </c>
      <c r="D9" s="22"/>
      <c r="E9" s="22"/>
      <c r="F9" s="22" t="s">
        <v>9</v>
      </c>
      <c r="G9" s="22"/>
      <c r="H9" s="8"/>
      <c r="I9" s="19"/>
    </row>
    <row r="10" spans="1:9" ht="12">
      <c r="A10" s="23" t="s">
        <v>10</v>
      </c>
      <c r="B10" s="23" t="s">
        <v>11</v>
      </c>
      <c r="C10" s="23" t="s">
        <v>12</v>
      </c>
      <c r="D10" s="23" t="s">
        <v>13</v>
      </c>
      <c r="E10" s="24" t="s">
        <v>14</v>
      </c>
      <c r="F10" s="23" t="s">
        <v>15</v>
      </c>
      <c r="G10" s="24" t="s">
        <v>14</v>
      </c>
      <c r="H10" s="25" t="s">
        <v>16</v>
      </c>
      <c r="I10" s="26" t="s">
        <v>17</v>
      </c>
    </row>
    <row r="11" spans="1:9" ht="12">
      <c r="A11" s="27"/>
      <c r="B11" s="27" t="s">
        <v>19</v>
      </c>
      <c r="C11" s="27">
        <v>9.4</v>
      </c>
      <c r="D11" s="27">
        <v>9.8</v>
      </c>
      <c r="E11" s="29">
        <f>AVERAGE(C11:D11)</f>
        <v>9.600000000000001</v>
      </c>
      <c r="F11" s="27">
        <v>11.5</v>
      </c>
      <c r="G11" s="29">
        <f>(F11)</f>
        <v>11.5</v>
      </c>
      <c r="H11" s="30">
        <f>SUM(E11+G11)</f>
        <v>21.1</v>
      </c>
      <c r="I11" s="31">
        <f>RANK(H11,H$11:H$13)</f>
        <v>2</v>
      </c>
    </row>
    <row r="12" spans="1:9" ht="12">
      <c r="A12" s="27"/>
      <c r="B12" s="27" t="s">
        <v>18</v>
      </c>
      <c r="C12" s="27">
        <v>10.2</v>
      </c>
      <c r="D12" s="27">
        <v>10.7</v>
      </c>
      <c r="E12" s="29">
        <f>AVERAGE(C12:D12)</f>
        <v>10.45</v>
      </c>
      <c r="F12" s="27">
        <v>10.7</v>
      </c>
      <c r="G12" s="29">
        <f>(F12)</f>
        <v>10.7</v>
      </c>
      <c r="H12" s="30">
        <f>SUM(E12+G12)</f>
        <v>21.15</v>
      </c>
      <c r="I12" s="31">
        <f>RANK(H12,H$11:H$13)</f>
        <v>1</v>
      </c>
    </row>
    <row r="13" spans="1:9" ht="12">
      <c r="A13" s="27"/>
      <c r="B13" s="27"/>
      <c r="C13" s="27">
        <v>0</v>
      </c>
      <c r="D13" s="27">
        <v>0</v>
      </c>
      <c r="E13" s="29">
        <f>AVERAGE(C13:D13)</f>
        <v>0</v>
      </c>
      <c r="F13" s="27">
        <v>0</v>
      </c>
      <c r="G13" s="29">
        <f>(F13)</f>
        <v>0</v>
      </c>
      <c r="H13" s="30">
        <f>SUM(E13+G13)</f>
        <v>0</v>
      </c>
      <c r="I13" s="31">
        <f>RANK(H13,H$11:H$13)</f>
        <v>3</v>
      </c>
    </row>
    <row r="15" spans="1:9" ht="12.75">
      <c r="A15" s="15"/>
      <c r="B15" s="16" t="s">
        <v>55</v>
      </c>
      <c r="C15" s="15"/>
      <c r="D15" s="15"/>
      <c r="E15" s="15"/>
      <c r="F15" s="15"/>
      <c r="G15" s="15"/>
      <c r="H15" s="32"/>
      <c r="I15" s="33"/>
    </row>
    <row r="16" ht="12">
      <c r="B16" s="34" t="s">
        <v>54</v>
      </c>
    </row>
    <row r="17" spans="1:9" ht="12">
      <c r="A17" s="17"/>
      <c r="B17" s="23" t="s">
        <v>41</v>
      </c>
      <c r="C17" s="22" t="s">
        <v>8</v>
      </c>
      <c r="D17" s="22"/>
      <c r="E17" s="22"/>
      <c r="F17" s="22" t="s">
        <v>9</v>
      </c>
      <c r="G17" s="22"/>
      <c r="H17" s="8"/>
      <c r="I17" s="19"/>
    </row>
    <row r="18" spans="1:9" ht="12">
      <c r="A18" s="23" t="s">
        <v>10</v>
      </c>
      <c r="B18" s="23" t="s">
        <v>11</v>
      </c>
      <c r="C18" s="23" t="s">
        <v>12</v>
      </c>
      <c r="D18" s="23" t="s">
        <v>13</v>
      </c>
      <c r="E18" s="24" t="s">
        <v>14</v>
      </c>
      <c r="F18" s="23" t="s">
        <v>15</v>
      </c>
      <c r="G18" s="24" t="s">
        <v>14</v>
      </c>
      <c r="H18" s="25" t="s">
        <v>16</v>
      </c>
      <c r="I18" s="26" t="s">
        <v>17</v>
      </c>
    </row>
    <row r="19" spans="1:9" ht="12">
      <c r="A19" s="27"/>
      <c r="B19" s="27" t="s">
        <v>22</v>
      </c>
      <c r="C19" s="27">
        <v>5.9</v>
      </c>
      <c r="D19" s="27">
        <v>6</v>
      </c>
      <c r="E19" s="29">
        <f>AVERAGE(C19:D19)</f>
        <v>5.95</v>
      </c>
      <c r="F19" s="27">
        <v>9.8</v>
      </c>
      <c r="G19" s="29">
        <f>(F19)</f>
        <v>9.8</v>
      </c>
      <c r="H19" s="30">
        <f>SUM(E19+G19)</f>
        <v>15.75</v>
      </c>
      <c r="I19" s="31">
        <f>RANK(H19,H$19:H$29)</f>
        <v>8</v>
      </c>
    </row>
    <row r="20" spans="1:9" ht="12">
      <c r="A20" s="27"/>
      <c r="B20" s="27" t="s">
        <v>23</v>
      </c>
      <c r="C20" s="27">
        <v>11.9</v>
      </c>
      <c r="D20" s="27">
        <v>11.8</v>
      </c>
      <c r="E20" s="29">
        <f>AVERAGE(C20:D20)</f>
        <v>11.850000000000001</v>
      </c>
      <c r="F20" s="27">
        <v>10.7</v>
      </c>
      <c r="G20" s="29">
        <f>(F20)</f>
        <v>10.7</v>
      </c>
      <c r="H20" s="30">
        <f>SUM(E20+G20)</f>
        <v>22.55</v>
      </c>
      <c r="I20" s="31">
        <f>RANK(H20,H$19:H$29)</f>
        <v>2</v>
      </c>
    </row>
    <row r="21" spans="1:9" ht="12">
      <c r="A21" s="27"/>
      <c r="B21" s="27" t="s">
        <v>24</v>
      </c>
      <c r="C21" s="27">
        <v>11.5</v>
      </c>
      <c r="D21" s="27">
        <v>12</v>
      </c>
      <c r="E21" s="29">
        <f>AVERAGE(C21:D21)</f>
        <v>11.75</v>
      </c>
      <c r="F21" s="27">
        <v>10.6</v>
      </c>
      <c r="G21" s="29">
        <f>(F21)</f>
        <v>10.6</v>
      </c>
      <c r="H21" s="30">
        <f>SUM(E21+G21)</f>
        <v>22.35</v>
      </c>
      <c r="I21" s="31">
        <f>RANK(H21,H$19:H$29)</f>
        <v>3</v>
      </c>
    </row>
    <row r="22" spans="1:9" ht="12">
      <c r="A22" s="27"/>
      <c r="B22" s="27" t="s">
        <v>25</v>
      </c>
      <c r="C22" s="27">
        <v>9.3</v>
      </c>
      <c r="D22" s="27">
        <v>9.7</v>
      </c>
      <c r="E22" s="29">
        <f>AVERAGE(C22:D22)</f>
        <v>9.5</v>
      </c>
      <c r="F22" s="27">
        <v>10.1</v>
      </c>
      <c r="G22" s="29">
        <f>(F22)</f>
        <v>10.1</v>
      </c>
      <c r="H22" s="30">
        <f>SUM(E22+G22)</f>
        <v>19.6</v>
      </c>
      <c r="I22" s="31">
        <f>RANK(H22,H$19:H$29)</f>
        <v>6</v>
      </c>
    </row>
    <row r="23" spans="1:9" ht="12">
      <c r="A23" s="27"/>
      <c r="B23" s="27" t="s">
        <v>26</v>
      </c>
      <c r="C23" s="27">
        <v>12.9</v>
      </c>
      <c r="D23" s="27">
        <v>13</v>
      </c>
      <c r="E23" s="29">
        <f>AVERAGE(C23:D23)</f>
        <v>12.95</v>
      </c>
      <c r="F23" s="27">
        <v>8.9</v>
      </c>
      <c r="G23" s="29">
        <f>(F23)</f>
        <v>8.9</v>
      </c>
      <c r="H23" s="30">
        <f>SUM(E23+G23)</f>
        <v>21.85</v>
      </c>
      <c r="I23" s="31">
        <f>RANK(H23,H$19:H$29)</f>
        <v>4</v>
      </c>
    </row>
    <row r="24" spans="1:9" ht="12">
      <c r="A24" s="27"/>
      <c r="B24" s="27" t="s">
        <v>27</v>
      </c>
      <c r="C24" s="27">
        <v>10.3</v>
      </c>
      <c r="D24" s="27">
        <v>10.4</v>
      </c>
      <c r="E24" s="29">
        <f>AVERAGE(C24:D24)</f>
        <v>10.350000000000001</v>
      </c>
      <c r="F24" s="27">
        <v>9.5</v>
      </c>
      <c r="G24" s="29">
        <f>(F24)</f>
        <v>9.5</v>
      </c>
      <c r="H24" s="30">
        <f>SUM(E24+G24)</f>
        <v>19.85</v>
      </c>
      <c r="I24" s="31">
        <f>RANK(H24,H$19:H$29)</f>
        <v>5</v>
      </c>
    </row>
    <row r="25" spans="1:9" ht="12">
      <c r="A25" s="27"/>
      <c r="B25" s="38" t="s">
        <v>28</v>
      </c>
      <c r="C25" s="27">
        <v>8.6</v>
      </c>
      <c r="D25" s="27">
        <v>8.4</v>
      </c>
      <c r="E25" s="29">
        <f>AVERAGE(C25:D25)</f>
        <v>8.5</v>
      </c>
      <c r="F25" s="27">
        <v>10.9</v>
      </c>
      <c r="G25" s="29">
        <f>(F25)</f>
        <v>10.9</v>
      </c>
      <c r="H25" s="30">
        <f>SUM(E25+G25)</f>
        <v>19.4</v>
      </c>
      <c r="I25" s="31">
        <f>RANK(H25,H$19:H$29)</f>
        <v>7</v>
      </c>
    </row>
    <row r="26" spans="1:9" ht="12">
      <c r="A26" s="27"/>
      <c r="B26" s="27" t="s">
        <v>19</v>
      </c>
      <c r="C26" s="27">
        <v>11.4</v>
      </c>
      <c r="D26" s="27">
        <v>11.9</v>
      </c>
      <c r="E26" s="29">
        <f>AVERAGE(C26:D26)</f>
        <v>11.65</v>
      </c>
      <c r="F26" s="27">
        <v>11.3</v>
      </c>
      <c r="G26" s="29">
        <f>(F26)</f>
        <v>11.3</v>
      </c>
      <c r="H26" s="30">
        <f>SUM(E26+G26)</f>
        <v>22.950000000000003</v>
      </c>
      <c r="I26" s="31">
        <f>RANK(H26,H$19:H$29)</f>
        <v>1</v>
      </c>
    </row>
    <row r="27" spans="1:9" ht="12">
      <c r="A27" s="27"/>
      <c r="C27" s="27">
        <v>0</v>
      </c>
      <c r="D27" s="27">
        <v>0</v>
      </c>
      <c r="E27" s="29">
        <f>AVERAGE(C27:D27)</f>
        <v>0</v>
      </c>
      <c r="F27" s="27">
        <v>0</v>
      </c>
      <c r="G27" s="29">
        <f>(F27)</f>
        <v>0</v>
      </c>
      <c r="H27" s="30">
        <v>0</v>
      </c>
      <c r="I27" s="31">
        <f>RANK(H27,H$19:H$29)</f>
        <v>9</v>
      </c>
    </row>
    <row r="28" spans="1:9" ht="12">
      <c r="A28" s="27"/>
      <c r="C28" s="27">
        <v>0</v>
      </c>
      <c r="D28" s="27">
        <v>0</v>
      </c>
      <c r="E28" s="29">
        <f>AVERAGE(C28:D28)</f>
        <v>0</v>
      </c>
      <c r="F28" s="27">
        <v>0</v>
      </c>
      <c r="G28" s="29">
        <f>(F28)</f>
        <v>0</v>
      </c>
      <c r="H28" s="30">
        <v>0</v>
      </c>
      <c r="I28" s="31">
        <f>RANK(H28,H$19:H$29)</f>
        <v>9</v>
      </c>
    </row>
    <row r="29" spans="1:9" ht="12">
      <c r="A29" s="27"/>
      <c r="B29" s="27"/>
      <c r="C29" s="27">
        <v>0</v>
      </c>
      <c r="D29" s="27">
        <v>0</v>
      </c>
      <c r="E29" s="29">
        <f>AVERAGE(C29:D29)</f>
        <v>0</v>
      </c>
      <c r="F29" s="27">
        <v>0</v>
      </c>
      <c r="G29" s="29">
        <f>(F29)</f>
        <v>0</v>
      </c>
      <c r="H29" s="30">
        <f>SUM(E29+G29)</f>
        <v>0</v>
      </c>
      <c r="I29" s="31">
        <f>RANK(H29,H$19:H$29)</f>
        <v>9</v>
      </c>
    </row>
    <row r="31" spans="1:9" ht="12.75">
      <c r="A31" s="15"/>
      <c r="B31" s="16" t="s">
        <v>53</v>
      </c>
      <c r="C31" s="15"/>
      <c r="D31" s="15"/>
      <c r="E31" s="15"/>
      <c r="F31" s="15"/>
      <c r="G31" s="15"/>
      <c r="H31" s="32"/>
      <c r="I31" s="33"/>
    </row>
    <row r="32" ht="12">
      <c r="B32" s="34" t="s">
        <v>54</v>
      </c>
    </row>
    <row r="33" spans="1:9" ht="12">
      <c r="A33" s="17"/>
      <c r="B33" s="23" t="s">
        <v>39</v>
      </c>
      <c r="C33" s="22" t="s">
        <v>8</v>
      </c>
      <c r="D33" s="22"/>
      <c r="E33" s="22"/>
      <c r="F33" s="22" t="s">
        <v>9</v>
      </c>
      <c r="G33" s="22"/>
      <c r="H33" s="8"/>
      <c r="I33" s="19"/>
    </row>
    <row r="34" spans="1:9" ht="12">
      <c r="A34" s="23" t="s">
        <v>10</v>
      </c>
      <c r="B34" s="23" t="s">
        <v>11</v>
      </c>
      <c r="C34" s="23" t="s">
        <v>12</v>
      </c>
      <c r="D34" s="23" t="s">
        <v>13</v>
      </c>
      <c r="E34" s="24" t="s">
        <v>14</v>
      </c>
      <c r="F34" s="23" t="s">
        <v>15</v>
      </c>
      <c r="G34" s="24" t="s">
        <v>14</v>
      </c>
      <c r="H34" s="25" t="s">
        <v>16</v>
      </c>
      <c r="I34" s="26" t="s">
        <v>17</v>
      </c>
    </row>
    <row r="35" spans="1:9" ht="12">
      <c r="A35" s="27"/>
      <c r="B35" s="27" t="s">
        <v>22</v>
      </c>
      <c r="C35" s="27">
        <v>8.9</v>
      </c>
      <c r="D35" s="27">
        <v>9.1</v>
      </c>
      <c r="E35" s="29">
        <f>AVERAGE(C35:D35)</f>
        <v>9</v>
      </c>
      <c r="F35" s="27">
        <v>15.7</v>
      </c>
      <c r="G35" s="29">
        <f>(F35)</f>
        <v>15.7</v>
      </c>
      <c r="H35" s="30">
        <f>SUM(E35+G35)</f>
        <v>24.7</v>
      </c>
      <c r="I35" s="31">
        <f>RANK(H35,H$35:H$35)</f>
        <v>1</v>
      </c>
    </row>
    <row r="37" spans="1:9" ht="12.75">
      <c r="A37" s="15"/>
      <c r="B37" s="16" t="s">
        <v>56</v>
      </c>
      <c r="C37" s="15"/>
      <c r="D37" s="15"/>
      <c r="E37" s="15"/>
      <c r="F37" s="15"/>
      <c r="G37" s="15"/>
      <c r="H37" s="32"/>
      <c r="I37" s="33"/>
    </row>
    <row r="38" ht="12.75">
      <c r="B38" s="45"/>
    </row>
    <row r="39" spans="1:9" ht="12">
      <c r="A39" s="17"/>
      <c r="B39" s="34" t="s">
        <v>54</v>
      </c>
      <c r="C39" s="22" t="s">
        <v>8</v>
      </c>
      <c r="D39" s="22"/>
      <c r="E39" s="22"/>
      <c r="F39" s="22" t="s">
        <v>9</v>
      </c>
      <c r="G39" s="22"/>
      <c r="H39" s="8"/>
      <c r="I39" s="19"/>
    </row>
    <row r="40" spans="2:9" ht="12">
      <c r="B40" s="23" t="s">
        <v>31</v>
      </c>
      <c r="C40" s="23" t="s">
        <v>12</v>
      </c>
      <c r="D40" s="23" t="s">
        <v>13</v>
      </c>
      <c r="E40" s="24" t="s">
        <v>14</v>
      </c>
      <c r="F40" s="23" t="s">
        <v>15</v>
      </c>
      <c r="G40" s="24" t="s">
        <v>14</v>
      </c>
      <c r="H40" s="25" t="s">
        <v>16</v>
      </c>
      <c r="I40" s="26" t="s">
        <v>17</v>
      </c>
    </row>
    <row r="41" spans="1:9" ht="12">
      <c r="A41" s="23"/>
      <c r="B41" s="23" t="s">
        <v>11</v>
      </c>
      <c r="C41" s="23"/>
      <c r="D41" s="23"/>
      <c r="E41" s="24"/>
      <c r="F41" s="23"/>
      <c r="G41" s="24"/>
      <c r="H41" s="25"/>
      <c r="I41" s="26"/>
    </row>
    <row r="42" spans="1:9" ht="12">
      <c r="A42" s="23" t="s">
        <v>10</v>
      </c>
      <c r="B42" s="38" t="s">
        <v>28</v>
      </c>
      <c r="C42" s="27">
        <v>9</v>
      </c>
      <c r="D42" s="27">
        <v>9.1</v>
      </c>
      <c r="E42" s="29">
        <f>AVERAGE(C42:D42)</f>
        <v>9.05</v>
      </c>
      <c r="F42" s="27">
        <v>13.2</v>
      </c>
      <c r="G42" s="29">
        <f>(F42)</f>
        <v>13.2</v>
      </c>
      <c r="H42" s="30">
        <f>SUM(E42+G42)</f>
        <v>22.25</v>
      </c>
      <c r="I42" s="31">
        <f>RANK(H42,H$42:H$42)</f>
        <v>1</v>
      </c>
    </row>
    <row r="45" spans="1:9" ht="12.75">
      <c r="A45" s="15"/>
      <c r="B45" s="16" t="s">
        <v>57</v>
      </c>
      <c r="C45" s="15"/>
      <c r="D45" s="15"/>
      <c r="E45" s="15"/>
      <c r="F45" s="15"/>
      <c r="G45" s="15"/>
      <c r="H45" s="32"/>
      <c r="I45" s="33"/>
    </row>
    <row r="46" spans="1:9" ht="12">
      <c r="A46" s="17"/>
      <c r="B46" s="34" t="s">
        <v>54</v>
      </c>
      <c r="H46" s="1"/>
      <c r="I46" s="1"/>
    </row>
    <row r="47" spans="2:9" ht="12">
      <c r="B47" s="23" t="s">
        <v>33</v>
      </c>
      <c r="C47" s="22" t="s">
        <v>8</v>
      </c>
      <c r="D47" s="22"/>
      <c r="E47" s="22"/>
      <c r="F47" s="22" t="s">
        <v>9</v>
      </c>
      <c r="G47" s="22"/>
      <c r="H47" s="8"/>
      <c r="I47" s="19"/>
    </row>
    <row r="48" spans="1:9" ht="12">
      <c r="A48" s="23" t="s">
        <v>10</v>
      </c>
      <c r="B48" s="23" t="s">
        <v>11</v>
      </c>
      <c r="C48" s="23" t="s">
        <v>12</v>
      </c>
      <c r="D48" s="23" t="s">
        <v>13</v>
      </c>
      <c r="E48" s="24" t="s">
        <v>14</v>
      </c>
      <c r="F48" s="23" t="s">
        <v>15</v>
      </c>
      <c r="G48" s="24" t="s">
        <v>14</v>
      </c>
      <c r="H48" s="25" t="s">
        <v>16</v>
      </c>
      <c r="I48" s="26" t="s">
        <v>17</v>
      </c>
    </row>
    <row r="49" spans="1:9" ht="12">
      <c r="A49" s="27"/>
      <c r="B49" s="27" t="s">
        <v>34</v>
      </c>
      <c r="C49" s="27">
        <v>6.4</v>
      </c>
      <c r="D49" s="27">
        <v>6.5</v>
      </c>
      <c r="E49" s="29">
        <f>AVERAGE(C49:D49)</f>
        <v>6.45</v>
      </c>
      <c r="F49" s="27">
        <v>10.2</v>
      </c>
      <c r="G49" s="29">
        <f>(F49)</f>
        <v>10.2</v>
      </c>
      <c r="H49" s="30">
        <f>SUM(E49+G49)</f>
        <v>16.65</v>
      </c>
      <c r="I49" s="31">
        <f>RANK(H49,H$49:H$52)</f>
        <v>3</v>
      </c>
    </row>
    <row r="50" spans="1:9" ht="12">
      <c r="A50" s="27"/>
      <c r="B50" s="27" t="s">
        <v>58</v>
      </c>
      <c r="C50" s="27">
        <v>10</v>
      </c>
      <c r="D50" s="27">
        <v>9.5</v>
      </c>
      <c r="E50" s="29">
        <f>AVERAGE(C50:D50)</f>
        <v>9.75</v>
      </c>
      <c r="F50" s="27">
        <v>10.7</v>
      </c>
      <c r="G50" s="29">
        <f>(F50)</f>
        <v>10.7</v>
      </c>
      <c r="H50" s="30">
        <f>SUM(E50+G50)</f>
        <v>20.45</v>
      </c>
      <c r="I50" s="31">
        <f>RANK(H50,H$49:H$52)</f>
        <v>1</v>
      </c>
    </row>
    <row r="51" spans="1:9" ht="12">
      <c r="A51" s="27"/>
      <c r="B51" s="27" t="s">
        <v>35</v>
      </c>
      <c r="C51" s="27">
        <v>6.9</v>
      </c>
      <c r="D51" s="27">
        <v>6.4</v>
      </c>
      <c r="E51" s="29">
        <f>AVERAGE(C51:D51)</f>
        <v>6.65</v>
      </c>
      <c r="F51" s="27">
        <v>10.5</v>
      </c>
      <c r="G51" s="29">
        <f>(F51)</f>
        <v>10.5</v>
      </c>
      <c r="H51" s="30">
        <f>SUM(E51+G51)</f>
        <v>17.15</v>
      </c>
      <c r="I51" s="31">
        <f>RANK(H51,H$49:H$52)</f>
        <v>2</v>
      </c>
    </row>
  </sheetData>
  <mergeCells count="10">
    <mergeCell ref="C9:E9"/>
    <mergeCell ref="F9:G9"/>
    <mergeCell ref="C17:E17"/>
    <mergeCell ref="F17:G17"/>
    <mergeCell ref="C33:E33"/>
    <mergeCell ref="F33:G33"/>
    <mergeCell ref="C39:E39"/>
    <mergeCell ref="F39:G39"/>
    <mergeCell ref="C47:E47"/>
    <mergeCell ref="F47:G47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8.7109375" style="1" customWidth="1"/>
    <col min="3" max="6" width="8.140625" style="1" customWidth="1"/>
    <col min="7" max="7" width="8.421875" style="1" customWidth="1"/>
    <col min="8" max="8" width="10.7109375" style="2" customWidth="1"/>
    <col min="9" max="9" width="8.140625" style="3" customWidth="1"/>
    <col min="10" max="12" width="8.421875" style="1" customWidth="1"/>
    <col min="13" max="13" width="4.140625" style="4" customWidth="1"/>
    <col min="14" max="17" width="8.421875" style="1" customWidth="1"/>
    <col min="18" max="18" width="4.140625" style="4" customWidth="1"/>
    <col min="19" max="19" width="8.421875" style="1" customWidth="1"/>
    <col min="20" max="20" width="7.00390625" style="1" customWidth="1"/>
    <col min="21" max="21" width="9.140625" style="5" customWidth="1"/>
    <col min="22" max="23" width="9.140625" style="1" customWidth="1"/>
    <col min="24" max="24" width="15.00390625" style="1" customWidth="1"/>
    <col min="25" max="25" width="22.8515625" style="1" customWidth="1"/>
    <col min="26" max="28" width="9.140625" style="2" customWidth="1"/>
    <col min="29" max="16384" width="9.140625" style="1" customWidth="1"/>
  </cols>
  <sheetData>
    <row r="1" spans="1:256" ht="12">
      <c r="A1" s="6" t="s">
        <v>0</v>
      </c>
      <c r="B1"/>
      <c r="C1" s="2"/>
      <c r="D1" s="2"/>
      <c r="E1" s="2"/>
      <c r="F1" s="6"/>
      <c r="G1" s="2"/>
      <c r="I1" s="2"/>
      <c r="J1" s="6"/>
      <c r="K1" s="6"/>
      <c r="L1" s="6"/>
      <c r="M1" s="6"/>
      <c r="N1" s="6"/>
      <c r="O1" s="6"/>
      <c r="P1" s="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5">
      <c r="A2" s="41" t="s">
        <v>1</v>
      </c>
      <c r="B2" s="42"/>
      <c r="C2" s="2"/>
      <c r="D2" s="2"/>
      <c r="E2" s="2"/>
      <c r="F2" s="6"/>
      <c r="G2" s="2"/>
      <c r="I2" s="2"/>
      <c r="J2" s="6"/>
      <c r="K2" s="6"/>
      <c r="L2" s="6"/>
      <c r="M2" s="6"/>
      <c r="N2" s="6"/>
      <c r="O2" s="8"/>
      <c r="P2" s="8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9"/>
      <c r="B3" s="10" t="s">
        <v>2</v>
      </c>
      <c r="C3" s="2"/>
      <c r="D3" s="2"/>
      <c r="E3" s="2"/>
      <c r="F3" s="6"/>
      <c r="G3" s="2"/>
      <c r="I3" s="2"/>
      <c r="J3" s="6"/>
      <c r="K3" s="6"/>
      <c r="L3" s="6"/>
      <c r="M3" s="6"/>
      <c r="N3" s="6"/>
      <c r="O3" s="8"/>
      <c r="P3" s="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>
      <c r="A4" s="2"/>
      <c r="B4" s="11" t="s">
        <v>3</v>
      </c>
      <c r="C4" s="2"/>
      <c r="D4" s="2"/>
      <c r="E4" s="2"/>
      <c r="F4" s="6"/>
      <c r="G4" s="2"/>
      <c r="I4" s="2"/>
      <c r="J4" s="6"/>
      <c r="K4" s="6"/>
      <c r="L4" s="6"/>
      <c r="M4" s="6"/>
      <c r="N4" s="6"/>
      <c r="O4" s="12"/>
      <c r="P4" s="1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>
      <c r="A5" s="6"/>
      <c r="B5" s="11" t="s">
        <v>4</v>
      </c>
      <c r="C5" s="2"/>
      <c r="D5" s="2"/>
      <c r="E5" s="2"/>
      <c r="F5" s="2"/>
      <c r="G5" s="2"/>
      <c r="I5" s="2"/>
      <c r="J5" s="2"/>
      <c r="K5" s="2"/>
      <c r="L5" s="2"/>
      <c r="M5" s="2"/>
      <c r="N5" s="2"/>
      <c r="O5" s="13"/>
      <c r="P5" s="13"/>
      <c r="R5" s="1"/>
      <c r="U5" s="1"/>
      <c r="Z5" s="1"/>
      <c r="AA5" s="1"/>
      <c r="AB5" s="1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="1" customFormat="1" ht="14.25">
      <c r="A6" s="14"/>
    </row>
    <row r="7" spans="1:5" ht="12.75">
      <c r="A7" s="15"/>
      <c r="B7" s="16" t="s">
        <v>59</v>
      </c>
      <c r="C7" s="15"/>
      <c r="D7" s="15"/>
      <c r="E7" s="15"/>
    </row>
    <row r="8" ht="12">
      <c r="B8" s="34" t="s">
        <v>60</v>
      </c>
    </row>
    <row r="9" spans="1:9" ht="12">
      <c r="A9" s="17"/>
      <c r="B9" s="23" t="s">
        <v>39</v>
      </c>
      <c r="C9" s="22" t="s">
        <v>8</v>
      </c>
      <c r="D9" s="22"/>
      <c r="E9" s="22"/>
      <c r="F9" s="22" t="s">
        <v>9</v>
      </c>
      <c r="G9" s="22"/>
      <c r="H9" s="8"/>
      <c r="I9" s="19"/>
    </row>
    <row r="10" spans="1:9" ht="12">
      <c r="A10" s="23" t="s">
        <v>10</v>
      </c>
      <c r="B10" s="23" t="s">
        <v>11</v>
      </c>
      <c r="C10" s="23" t="s">
        <v>12</v>
      </c>
      <c r="D10" s="23" t="s">
        <v>13</v>
      </c>
      <c r="E10" s="24" t="s">
        <v>14</v>
      </c>
      <c r="F10" s="23" t="s">
        <v>15</v>
      </c>
      <c r="G10" s="24" t="s">
        <v>14</v>
      </c>
      <c r="H10" s="25" t="s">
        <v>16</v>
      </c>
      <c r="I10" s="26" t="s">
        <v>17</v>
      </c>
    </row>
    <row r="11" spans="1:9" ht="12">
      <c r="A11" s="27"/>
      <c r="B11" s="27" t="s">
        <v>18</v>
      </c>
      <c r="C11" s="27">
        <v>7.5</v>
      </c>
      <c r="D11" s="27">
        <v>7</v>
      </c>
      <c r="E11" s="29">
        <f>AVERAGE(C11:D11)</f>
        <v>7.25</v>
      </c>
      <c r="F11" s="27">
        <v>14.8</v>
      </c>
      <c r="G11" s="29">
        <f>(F11)</f>
        <v>14.8</v>
      </c>
      <c r="H11" s="30">
        <f>SUM(E11+G11)</f>
        <v>22.05</v>
      </c>
      <c r="I11" s="31">
        <f>RANK(H11,H$11:H$21)</f>
        <v>2</v>
      </c>
    </row>
    <row r="12" spans="1:9" ht="12">
      <c r="A12" s="27"/>
      <c r="B12" s="27" t="s">
        <v>19</v>
      </c>
      <c r="C12" s="27">
        <v>9.6</v>
      </c>
      <c r="D12" s="27">
        <v>9.7</v>
      </c>
      <c r="E12" s="29">
        <f>AVERAGE(C12:D12)</f>
        <v>9.649999999999999</v>
      </c>
      <c r="F12" s="27">
        <v>19</v>
      </c>
      <c r="G12" s="29">
        <f>(F12)</f>
        <v>19</v>
      </c>
      <c r="H12" s="30">
        <f>SUM(E12+G12)</f>
        <v>28.65</v>
      </c>
      <c r="I12" s="31">
        <f>RANK(H12,H$11:H$21)</f>
        <v>1</v>
      </c>
    </row>
    <row r="13" spans="1:9" ht="12">
      <c r="A13" s="27"/>
      <c r="B13" s="27"/>
      <c r="C13" s="27">
        <v>0</v>
      </c>
      <c r="D13" s="27">
        <v>0</v>
      </c>
      <c r="E13" s="29">
        <f>AVERAGE(C13:D13)</f>
        <v>0</v>
      </c>
      <c r="F13" s="27">
        <v>0</v>
      </c>
      <c r="G13" s="29">
        <f>(F13)</f>
        <v>0</v>
      </c>
      <c r="H13" s="30">
        <f>SUM(E13+G13)</f>
        <v>0</v>
      </c>
      <c r="I13" s="31">
        <f>RANK(H13,H$11:H$21)</f>
        <v>3</v>
      </c>
    </row>
    <row r="14" spans="1:9" ht="12">
      <c r="A14" s="27"/>
      <c r="B14" s="27"/>
      <c r="C14" s="27">
        <v>0</v>
      </c>
      <c r="D14" s="27">
        <v>0</v>
      </c>
      <c r="E14" s="29">
        <f>AVERAGE(C14:D14)</f>
        <v>0</v>
      </c>
      <c r="F14" s="27">
        <v>0</v>
      </c>
      <c r="G14" s="29">
        <f>(F14)</f>
        <v>0</v>
      </c>
      <c r="H14" s="30">
        <f>SUM(E14+G14)</f>
        <v>0</v>
      </c>
      <c r="I14" s="31">
        <f>RANK(H14,H$11:H$21)</f>
        <v>3</v>
      </c>
    </row>
    <row r="15" spans="1:9" ht="12">
      <c r="A15" s="27"/>
      <c r="B15" s="27"/>
      <c r="C15" s="27">
        <v>0</v>
      </c>
      <c r="D15" s="27">
        <v>0</v>
      </c>
      <c r="E15" s="29">
        <f>AVERAGE(C15:D15)</f>
        <v>0</v>
      </c>
      <c r="F15" s="27">
        <v>0</v>
      </c>
      <c r="G15" s="29">
        <f>(F15)</f>
        <v>0</v>
      </c>
      <c r="H15" s="30">
        <f>SUM(E15+G15)</f>
        <v>0</v>
      </c>
      <c r="I15" s="31">
        <f>RANK(H15,H$11:H$21)</f>
        <v>3</v>
      </c>
    </row>
    <row r="16" spans="1:9" ht="12">
      <c r="A16" s="27"/>
      <c r="B16" s="27"/>
      <c r="C16" s="27">
        <v>0</v>
      </c>
      <c r="D16" s="27">
        <v>0</v>
      </c>
      <c r="E16" s="29">
        <f>AVERAGE(C16:D16)</f>
        <v>0</v>
      </c>
      <c r="F16" s="27">
        <v>0</v>
      </c>
      <c r="G16" s="29">
        <f>(F16)</f>
        <v>0</v>
      </c>
      <c r="H16" s="30">
        <f>SUM(E16+G16)</f>
        <v>0</v>
      </c>
      <c r="I16" s="31">
        <f>RANK(H16,H$11:H$21)</f>
        <v>3</v>
      </c>
    </row>
    <row r="17" spans="1:9" ht="12">
      <c r="A17" s="27"/>
      <c r="B17" s="27"/>
      <c r="C17" s="27">
        <v>0</v>
      </c>
      <c r="D17" s="27">
        <v>0</v>
      </c>
      <c r="E17" s="29">
        <f>AVERAGE(C17:D17)</f>
        <v>0</v>
      </c>
      <c r="F17" s="27">
        <v>0</v>
      </c>
      <c r="G17" s="29">
        <f>(F17)</f>
        <v>0</v>
      </c>
      <c r="H17" s="30">
        <f>SUM(E17+G17)</f>
        <v>0</v>
      </c>
      <c r="I17" s="31">
        <f>RANK(H17,H$11:H$21)</f>
        <v>3</v>
      </c>
    </row>
    <row r="18" spans="1:9" ht="12">
      <c r="A18" s="27"/>
      <c r="B18" s="27"/>
      <c r="C18" s="27">
        <v>0</v>
      </c>
      <c r="D18" s="27">
        <v>0</v>
      </c>
      <c r="E18" s="29">
        <f>AVERAGE(C18:D18)</f>
        <v>0</v>
      </c>
      <c r="F18" s="27">
        <v>0</v>
      </c>
      <c r="G18" s="29">
        <f>(F18)</f>
        <v>0</v>
      </c>
      <c r="H18" s="30">
        <f>SUM(E18+G18)</f>
        <v>0</v>
      </c>
      <c r="I18" s="31">
        <f>RANK(H18,H$11:H$21)</f>
        <v>3</v>
      </c>
    </row>
    <row r="19" spans="1:9" ht="12">
      <c r="A19" s="27"/>
      <c r="B19" s="27"/>
      <c r="C19" s="27">
        <v>0</v>
      </c>
      <c r="D19" s="27">
        <v>0</v>
      </c>
      <c r="E19" s="29">
        <f>AVERAGE(C19:D19)</f>
        <v>0</v>
      </c>
      <c r="F19" s="27">
        <v>0</v>
      </c>
      <c r="G19" s="29">
        <f>(F19)</f>
        <v>0</v>
      </c>
      <c r="H19" s="30">
        <f>SUM(E19+G19)</f>
        <v>0</v>
      </c>
      <c r="I19" s="31">
        <f>RANK(H19,H$11:H$21)</f>
        <v>3</v>
      </c>
    </row>
    <row r="20" spans="1:9" ht="12">
      <c r="A20" s="27"/>
      <c r="B20" s="27"/>
      <c r="C20" s="27">
        <v>0</v>
      </c>
      <c r="D20" s="27">
        <v>0</v>
      </c>
      <c r="E20" s="29">
        <f>AVERAGE(C20:D20)</f>
        <v>0</v>
      </c>
      <c r="F20" s="27">
        <v>0</v>
      </c>
      <c r="G20" s="29">
        <f>(F20)</f>
        <v>0</v>
      </c>
      <c r="H20" s="30">
        <f>SUM(E20+G20)</f>
        <v>0</v>
      </c>
      <c r="I20" s="31">
        <f>RANK(H20,H$11:H$21)</f>
        <v>3</v>
      </c>
    </row>
    <row r="21" spans="1:9" ht="12">
      <c r="A21" s="27"/>
      <c r="B21" s="27"/>
      <c r="C21" s="27">
        <v>0</v>
      </c>
      <c r="D21" s="27">
        <v>0</v>
      </c>
      <c r="E21" s="29">
        <f>AVERAGE(C21:D21)</f>
        <v>0</v>
      </c>
      <c r="F21" s="27">
        <v>0</v>
      </c>
      <c r="G21" s="29">
        <f>(F21)</f>
        <v>0</v>
      </c>
      <c r="H21" s="30">
        <f>SUM(E21+G21)</f>
        <v>0</v>
      </c>
      <c r="I21" s="31">
        <f>RANK(H21,H$11:H$21)</f>
        <v>3</v>
      </c>
    </row>
    <row r="24" spans="1:9" ht="12.75">
      <c r="A24" s="15"/>
      <c r="B24" s="16" t="s">
        <v>61</v>
      </c>
      <c r="C24" s="15"/>
      <c r="D24" s="15"/>
      <c r="E24" s="15"/>
      <c r="F24" s="15"/>
      <c r="G24" s="15"/>
      <c r="H24" s="32"/>
      <c r="I24" s="33"/>
    </row>
    <row r="25" ht="12">
      <c r="B25" s="34" t="s">
        <v>60</v>
      </c>
    </row>
    <row r="26" spans="1:9" ht="12">
      <c r="A26" s="17"/>
      <c r="B26" s="23" t="s">
        <v>41</v>
      </c>
      <c r="C26" s="22" t="s">
        <v>8</v>
      </c>
      <c r="D26" s="22"/>
      <c r="E26" s="22"/>
      <c r="F26" s="22" t="s">
        <v>9</v>
      </c>
      <c r="G26" s="22"/>
      <c r="H26" s="8"/>
      <c r="I26" s="19"/>
    </row>
    <row r="27" spans="1:9" ht="12">
      <c r="A27" s="23" t="s">
        <v>10</v>
      </c>
      <c r="B27" s="23" t="s">
        <v>11</v>
      </c>
      <c r="C27" s="23" t="s">
        <v>12</v>
      </c>
      <c r="D27" s="23" t="s">
        <v>13</v>
      </c>
      <c r="E27" s="24" t="s">
        <v>14</v>
      </c>
      <c r="F27" s="23" t="s">
        <v>15</v>
      </c>
      <c r="G27" s="24" t="s">
        <v>14</v>
      </c>
      <c r="H27" s="25" t="s">
        <v>16</v>
      </c>
      <c r="I27" s="26" t="s">
        <v>17</v>
      </c>
    </row>
    <row r="28" spans="1:9" ht="12">
      <c r="A28" s="27"/>
      <c r="B28" s="27" t="s">
        <v>26</v>
      </c>
      <c r="C28" s="27">
        <v>10.3</v>
      </c>
      <c r="D28" s="27">
        <v>10.5</v>
      </c>
      <c r="E28" s="29">
        <f>AVERAGE(C28:D28)</f>
        <v>10.4</v>
      </c>
      <c r="F28" s="27">
        <v>13.8</v>
      </c>
      <c r="G28" s="29">
        <f>(F28)</f>
        <v>13.8</v>
      </c>
      <c r="H28" s="30">
        <f>SUM(E28+G28)</f>
        <v>24.200000000000003</v>
      </c>
      <c r="I28" s="31">
        <f>RANK(H28,H$28:H$32)</f>
        <v>2</v>
      </c>
    </row>
    <row r="29" spans="1:9" ht="12">
      <c r="A29" s="27"/>
      <c r="B29" s="27" t="s">
        <v>27</v>
      </c>
      <c r="C29" s="27">
        <v>9.2</v>
      </c>
      <c r="D29" s="27">
        <v>9.1</v>
      </c>
      <c r="E29" s="29">
        <f>AVERAGE(C29:D29)</f>
        <v>9.149999999999999</v>
      </c>
      <c r="F29" s="27">
        <v>13.5</v>
      </c>
      <c r="G29" s="29">
        <f>(F29)</f>
        <v>13.5</v>
      </c>
      <c r="H29" s="30">
        <f>SUM(E29+G29)</f>
        <v>22.65</v>
      </c>
      <c r="I29" s="31">
        <f>RANK(H29,H$28:H$32)</f>
        <v>3</v>
      </c>
    </row>
    <row r="30" spans="2:9" ht="12">
      <c r="B30" s="38" t="s">
        <v>28</v>
      </c>
      <c r="C30" s="27">
        <v>9.4</v>
      </c>
      <c r="D30" s="27">
        <v>9</v>
      </c>
      <c r="E30" s="29">
        <f>AVERAGE(C30:D30)</f>
        <v>9.2</v>
      </c>
      <c r="F30" s="27">
        <v>12</v>
      </c>
      <c r="G30" s="29">
        <f>(F30)</f>
        <v>12</v>
      </c>
      <c r="H30" s="30">
        <f>SUM(E30+G30)</f>
        <v>21.2</v>
      </c>
      <c r="I30" s="31">
        <f>RANK(H30,H$28:H$32)</f>
        <v>4</v>
      </c>
    </row>
    <row r="31" spans="1:9" ht="12">
      <c r="A31" s="27"/>
      <c r="B31" s="27" t="s">
        <v>19</v>
      </c>
      <c r="C31" s="27">
        <v>11.5</v>
      </c>
      <c r="D31" s="27">
        <v>10.8</v>
      </c>
      <c r="E31" s="29">
        <f>AVERAGE(C31:D31)</f>
        <v>11.15</v>
      </c>
      <c r="F31" s="27">
        <v>14.1</v>
      </c>
      <c r="G31" s="29">
        <f>(F31)</f>
        <v>14.1</v>
      </c>
      <c r="H31" s="30">
        <f>SUM(E31+G31)</f>
        <v>25.25</v>
      </c>
      <c r="I31" s="31">
        <f>RANK(H31,H$28:H$32)</f>
        <v>1</v>
      </c>
    </row>
    <row r="32" spans="1:9" ht="12">
      <c r="A32" s="27"/>
      <c r="B32" s="27"/>
      <c r="C32" s="27">
        <v>0</v>
      </c>
      <c r="D32" s="27">
        <v>0</v>
      </c>
      <c r="E32" s="29">
        <f>AVERAGE(C32:D32)</f>
        <v>0</v>
      </c>
      <c r="F32" s="27">
        <v>0</v>
      </c>
      <c r="G32" s="29">
        <f>(F32)</f>
        <v>0</v>
      </c>
      <c r="H32" s="30">
        <f>SUM(E32+G32)</f>
        <v>0</v>
      </c>
      <c r="I32" s="31">
        <f>RANK(H32,H$28:H$32)</f>
        <v>5</v>
      </c>
    </row>
    <row r="34" spans="1:9" ht="12.75">
      <c r="A34" s="15"/>
      <c r="B34" s="16" t="s">
        <v>62</v>
      </c>
      <c r="C34" s="15"/>
      <c r="D34" s="15"/>
      <c r="E34" s="15"/>
      <c r="F34" s="15"/>
      <c r="G34" s="15"/>
      <c r="H34" s="32"/>
      <c r="I34" s="33"/>
    </row>
    <row r="35" ht="12.75">
      <c r="B35" s="45"/>
    </row>
    <row r="36" ht="12">
      <c r="B36" s="34" t="s">
        <v>60</v>
      </c>
    </row>
    <row r="37" spans="1:9" ht="12">
      <c r="A37" s="17"/>
      <c r="B37" s="23" t="s">
        <v>33</v>
      </c>
      <c r="C37" s="22" t="s">
        <v>8</v>
      </c>
      <c r="D37" s="22"/>
      <c r="E37" s="22"/>
      <c r="F37" s="22" t="s">
        <v>9</v>
      </c>
      <c r="G37" s="22"/>
      <c r="H37" s="8"/>
      <c r="I37" s="19"/>
    </row>
    <row r="38" spans="1:9" ht="12">
      <c r="A38" s="23" t="s">
        <v>10</v>
      </c>
      <c r="B38" s="23" t="s">
        <v>11</v>
      </c>
      <c r="C38" s="23" t="s">
        <v>12</v>
      </c>
      <c r="D38" s="23" t="s">
        <v>13</v>
      </c>
      <c r="E38" s="24" t="s">
        <v>14</v>
      </c>
      <c r="F38" s="23" t="s">
        <v>15</v>
      </c>
      <c r="G38" s="24" t="s">
        <v>14</v>
      </c>
      <c r="H38" s="37" t="s">
        <v>16</v>
      </c>
      <c r="I38" s="26" t="s">
        <v>17</v>
      </c>
    </row>
    <row r="39" spans="1:9" ht="12">
      <c r="A39" s="27"/>
      <c r="B39" s="27" t="s">
        <v>35</v>
      </c>
      <c r="C39" s="27">
        <v>6.1</v>
      </c>
      <c r="D39" s="27">
        <v>5.7</v>
      </c>
      <c r="E39" s="29">
        <f>AVERAGE(C39:D39)</f>
        <v>5.9</v>
      </c>
      <c r="F39" s="27">
        <v>12</v>
      </c>
      <c r="G39" s="29">
        <f>(F39)</f>
        <v>12</v>
      </c>
      <c r="H39" s="30">
        <f>SUM(E39+G39)</f>
        <v>17.9</v>
      </c>
      <c r="I39" s="31">
        <f>RANK(H39,H$39:H$39)</f>
        <v>1</v>
      </c>
    </row>
  </sheetData>
  <mergeCells count="6">
    <mergeCell ref="C9:E9"/>
    <mergeCell ref="F9:G9"/>
    <mergeCell ref="C26:E26"/>
    <mergeCell ref="F26:G26"/>
    <mergeCell ref="C37:E37"/>
    <mergeCell ref="F37:G37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18.421875" style="0" customWidth="1"/>
    <col min="3" max="3" width="17.421875" style="0" customWidth="1"/>
    <col min="4" max="4" width="10.57421875" style="0" customWidth="1"/>
    <col min="5" max="5" width="10.28125" style="0" customWidth="1"/>
    <col min="6" max="6" width="13.7109375" style="0" customWidth="1"/>
  </cols>
  <sheetData>
    <row r="1" spans="1:3" ht="12">
      <c r="A1" s="46" t="s">
        <v>63</v>
      </c>
      <c r="B1" s="46"/>
      <c r="C1" s="46"/>
    </row>
    <row r="4" ht="12">
      <c r="A4" s="47" t="s">
        <v>64</v>
      </c>
    </row>
    <row r="7" spans="1:8" ht="12.75">
      <c r="A7" s="48" t="s">
        <v>65</v>
      </c>
      <c r="B7" s="49"/>
      <c r="C7" s="49"/>
      <c r="D7" s="49"/>
      <c r="E7" s="49"/>
      <c r="F7" s="49"/>
      <c r="G7" s="49"/>
      <c r="H7" s="49"/>
    </row>
    <row r="8" spans="1:8" ht="12">
      <c r="A8" s="36" t="s">
        <v>66</v>
      </c>
      <c r="B8" s="50"/>
      <c r="C8" s="50"/>
      <c r="D8" s="50"/>
      <c r="E8" s="50"/>
      <c r="F8" s="50"/>
      <c r="G8" s="50"/>
      <c r="H8" s="50"/>
    </row>
    <row r="9" spans="1:8" ht="12">
      <c r="A9" s="36" t="s">
        <v>11</v>
      </c>
      <c r="B9" s="51" t="s">
        <v>67</v>
      </c>
      <c r="C9" s="51" t="s">
        <v>68</v>
      </c>
      <c r="D9" s="51" t="s">
        <v>69</v>
      </c>
      <c r="E9" s="51" t="s">
        <v>70</v>
      </c>
      <c r="F9" s="51" t="s">
        <v>71</v>
      </c>
      <c r="G9" s="51" t="s">
        <v>72</v>
      </c>
      <c r="H9" s="51" t="s">
        <v>73</v>
      </c>
    </row>
    <row r="10" spans="1:8" ht="12">
      <c r="A10" s="27" t="s">
        <v>18</v>
      </c>
      <c r="B10" s="50">
        <f>SUM('Spr.toest-plank '!H11)</f>
        <v>19.7</v>
      </c>
      <c r="C10" s="50">
        <v>0</v>
      </c>
      <c r="D10" s="50">
        <f>SUM('Tafel-mini'!H11)</f>
        <v>20.7</v>
      </c>
      <c r="E10" s="50">
        <f>SUM('MINITRAMP '!H11)</f>
        <v>21.1</v>
      </c>
      <c r="F10" s="50">
        <f>SUM('Verende Vloer'!H11)</f>
        <v>22.05</v>
      </c>
      <c r="G10" s="50">
        <f>SUM(B10:F10)-(MIN(B10:F10))</f>
        <v>83.55</v>
      </c>
      <c r="H10" s="31">
        <f>RANK(G10,G$10:G$11)</f>
        <v>2</v>
      </c>
    </row>
    <row r="11" spans="1:8" ht="12">
      <c r="A11" s="27" t="s">
        <v>19</v>
      </c>
      <c r="B11" s="50">
        <f>SUM('Spr.toest-plank '!H12)</f>
        <v>23.25</v>
      </c>
      <c r="C11" s="50">
        <f>SUM('Spr.toestel-mini '!H12)</f>
        <v>22.75</v>
      </c>
      <c r="D11" s="50">
        <f>SUM('Tafel-mini'!H12)</f>
        <v>18.4</v>
      </c>
      <c r="E11" s="50">
        <f>SUM('MINITRAMP '!H12)</f>
        <v>21.15</v>
      </c>
      <c r="F11" s="50">
        <f>SUM('Verende Vloer'!H12)</f>
        <v>28.65</v>
      </c>
      <c r="G11" s="50">
        <f>SUM(B11:F11)-(MIN(B11:F11))</f>
        <v>95.79999999999998</v>
      </c>
      <c r="H11" s="31">
        <f>RANK(G11,G$10:G$11)</f>
        <v>1</v>
      </c>
    </row>
    <row r="12" spans="1:8" ht="12">
      <c r="A12" s="15"/>
      <c r="B12" s="52"/>
      <c r="C12" s="52"/>
      <c r="D12" s="52"/>
      <c r="E12" s="52"/>
      <c r="F12" s="52"/>
      <c r="G12" s="52"/>
      <c r="H12" s="52"/>
    </row>
    <row r="13" ht="12">
      <c r="A13" s="23" t="s">
        <v>41</v>
      </c>
    </row>
    <row r="14" spans="1:8" ht="12">
      <c r="A14" s="23" t="s">
        <v>11</v>
      </c>
      <c r="B14" s="51" t="s">
        <v>67</v>
      </c>
      <c r="C14" s="51" t="s">
        <v>68</v>
      </c>
      <c r="D14" s="51" t="s">
        <v>69</v>
      </c>
      <c r="E14" s="51" t="s">
        <v>70</v>
      </c>
      <c r="F14" s="51" t="s">
        <v>71</v>
      </c>
      <c r="G14" s="51" t="s">
        <v>72</v>
      </c>
      <c r="H14" s="51" t="s">
        <v>73</v>
      </c>
    </row>
    <row r="15" spans="1:8" ht="12">
      <c r="A15" s="27" t="s">
        <v>22</v>
      </c>
      <c r="B15" s="50">
        <f>VLOOKUP($A15,'Spr.toest-plank '!B$19:H$26,7,0)</f>
        <v>16.049999999999997</v>
      </c>
      <c r="C15" s="50">
        <f>VLOOKUP($A15,'Spr.toestel-mini '!B$19:H$26,7,0)</f>
        <v>18.3</v>
      </c>
      <c r="D15" s="50">
        <f>VLOOKUP($A15,'Tafel-mini'!B$19:H$26,7,0)</f>
        <v>16.9</v>
      </c>
      <c r="E15" s="50">
        <f>VLOOKUP($A15,'MINITRAMP '!B$19:I$26,7,0)</f>
        <v>15.75</v>
      </c>
      <c r="F15" s="50">
        <f>IF(ISERROR(VLOOKUP($A15,'Verende Vloer'!B$28:H$31,7,0)),0,VLOOKUP($A15,'Verende Vloer'!B$28:H$31,7,0))</f>
        <v>0</v>
      </c>
      <c r="G15" s="50">
        <f>SUM(B15:F15)-(MIN(B15:F15))</f>
        <v>67</v>
      </c>
      <c r="H15" s="31">
        <f>RANK(G15,G$15:G$22)</f>
        <v>8</v>
      </c>
    </row>
    <row r="16" spans="1:8" ht="12">
      <c r="A16" s="27" t="s">
        <v>23</v>
      </c>
      <c r="B16" s="50">
        <f>VLOOKUP($A16,'Spr.toest-plank '!B$19:H$26,7,0)</f>
        <v>21.4</v>
      </c>
      <c r="C16" s="50">
        <f>VLOOKUP($A16,'Spr.toestel-mini '!B$19:H$26,7,0)</f>
        <v>22.75</v>
      </c>
      <c r="D16" s="50">
        <f>VLOOKUP($A16,'Tafel-mini'!B$19:H$26,7,0)</f>
        <v>20.3</v>
      </c>
      <c r="E16" s="50">
        <f>VLOOKUP($A16,'MINITRAMP '!B$19:I$26,7,0)</f>
        <v>22.55</v>
      </c>
      <c r="F16" s="50">
        <f>IF(ISERROR(VLOOKUP($A16,'Verende Vloer'!B$28:H$31,7,0)),0,VLOOKUP($A16,'Verende Vloer'!B$28:H$31,7,0))</f>
        <v>0</v>
      </c>
      <c r="G16" s="50">
        <f>SUM(B16:F16)-(MIN(B16:F16))</f>
        <v>87</v>
      </c>
      <c r="H16" s="31">
        <f>RANK(G16,G$15:G$22)</f>
        <v>3</v>
      </c>
    </row>
    <row r="17" spans="1:8" ht="12">
      <c r="A17" s="27" t="s">
        <v>24</v>
      </c>
      <c r="B17" s="50">
        <f>VLOOKUP($A17,'Spr.toest-plank '!B$19:H$26,7,0)</f>
        <v>18.75</v>
      </c>
      <c r="C17" s="50">
        <f>VLOOKUP($A17,'Spr.toestel-mini '!B$19:H$26,7,0)</f>
        <v>22.8</v>
      </c>
      <c r="D17" s="50">
        <f>VLOOKUP($A17,'Tafel-mini'!B$19:H$26,7,0)</f>
        <v>19.3</v>
      </c>
      <c r="E17" s="50">
        <f>VLOOKUP($A17,'MINITRAMP '!B$19:I$26,7,0)</f>
        <v>22.35</v>
      </c>
      <c r="F17" s="50">
        <f>IF(ISERROR(VLOOKUP($A17,'Verende Vloer'!B$28:H$31,7,0)),0,VLOOKUP($A17,'Verende Vloer'!B$28:H$31,7,0))</f>
        <v>0</v>
      </c>
      <c r="G17" s="50">
        <f>SUM(B17:F17)-(MIN(B17:F17))</f>
        <v>83.2</v>
      </c>
      <c r="H17" s="31">
        <f>RANK(G17,G$15:G$22)</f>
        <v>5</v>
      </c>
    </row>
    <row r="18" spans="1:8" ht="12">
      <c r="A18" s="27" t="s">
        <v>25</v>
      </c>
      <c r="B18" s="50">
        <f>VLOOKUP($A18,'Spr.toest-plank '!B$19:H$26,7,0)</f>
        <v>23.1</v>
      </c>
      <c r="C18" s="50">
        <f>VLOOKUP($A18,'Spr.toestel-mini '!B$19:H$26,7,0)</f>
        <v>22.9</v>
      </c>
      <c r="D18" s="50">
        <f>VLOOKUP($A18,'Tafel-mini'!B$19:H$26,7,0)</f>
        <v>19.15</v>
      </c>
      <c r="E18" s="50">
        <f>VLOOKUP($A18,'MINITRAMP '!B$19:I$26,7,0)</f>
        <v>19.6</v>
      </c>
      <c r="F18" s="50">
        <f>IF(ISERROR(VLOOKUP($A18,'Verende Vloer'!B$28:H$31,7,0)),0,VLOOKUP($A18,'Verende Vloer'!B$28:H$31,7,0))</f>
        <v>0</v>
      </c>
      <c r="G18" s="50">
        <f>SUM(B18:F18)-(MIN(B18:F18))</f>
        <v>84.75</v>
      </c>
      <c r="H18" s="31">
        <f>RANK(G18,G$15:G$22)</f>
        <v>4</v>
      </c>
    </row>
    <row r="19" spans="1:8" ht="12">
      <c r="A19" s="27" t="s">
        <v>26</v>
      </c>
      <c r="B19" s="50">
        <f>VLOOKUP($A19,'Spr.toest-plank '!B$19:H$26,7,0)</f>
        <v>23.45</v>
      </c>
      <c r="C19" s="50">
        <f>VLOOKUP($A19,'Spr.toestel-mini '!B$19:H$26,7,0)</f>
        <v>22.5</v>
      </c>
      <c r="D19" s="50">
        <f>VLOOKUP($A19,'Tafel-mini'!B$19:H$26,7,0)</f>
        <v>19.25</v>
      </c>
      <c r="E19" s="50">
        <f>VLOOKUP($A19,'MINITRAMP '!B$19:I$26,7,0)</f>
        <v>21.85</v>
      </c>
      <c r="F19" s="50">
        <f>IF(ISERROR(VLOOKUP($A19,'Verende Vloer'!B$28:H$31,7,0)),0,VLOOKUP($A19,'Verende Vloer'!B$28:H$31,7,0))</f>
        <v>24.200000000000003</v>
      </c>
      <c r="G19" s="50">
        <f>SUM(B19:F19)-(MIN(B19:F19))</f>
        <v>92.00000000000001</v>
      </c>
      <c r="H19" s="31">
        <f>RANK(G19,G$15:G$22)</f>
        <v>1</v>
      </c>
    </row>
    <row r="20" spans="1:8" ht="12">
      <c r="A20" s="27" t="s">
        <v>27</v>
      </c>
      <c r="B20" s="50">
        <f>VLOOKUP($A20,'Spr.toest-plank '!B$19:H$26,7,0)</f>
        <v>19.6</v>
      </c>
      <c r="C20" s="50">
        <f>VLOOKUP($A20,'Spr.toestel-mini '!B$19:H$26,7,0)</f>
        <v>20.05</v>
      </c>
      <c r="D20" s="50">
        <f>VLOOKUP($A20,'Tafel-mini'!B$19:H$26,7,0)</f>
        <v>18.4</v>
      </c>
      <c r="E20" s="50">
        <f>VLOOKUP($A20,'MINITRAMP '!B$19:I$26,7,0)</f>
        <v>19.85</v>
      </c>
      <c r="F20" s="50">
        <f>IF(ISERROR(VLOOKUP($A20,'Verende Vloer'!B$28:H$31,7,0)),0,VLOOKUP($A20,'Verende Vloer'!B$28:H$31,7,0))</f>
        <v>22.65</v>
      </c>
      <c r="G20" s="50">
        <f>SUM(B20:F20)-(MIN(B20:F20))</f>
        <v>82.15</v>
      </c>
      <c r="H20" s="31">
        <f>RANK(G20,G$15:G$22)</f>
        <v>7</v>
      </c>
    </row>
    <row r="21" spans="1:8" ht="12">
      <c r="A21" s="38" t="s">
        <v>28</v>
      </c>
      <c r="B21" s="50">
        <f>VLOOKUP($A21,'Spr.toest-plank '!B$19:H$26,7,0)</f>
        <v>21.6</v>
      </c>
      <c r="C21" s="50">
        <f>VLOOKUP($A21,'Spr.toestel-mini '!B$19:H$26,7,0)</f>
        <v>20</v>
      </c>
      <c r="D21" s="50">
        <f>VLOOKUP($A21,'Tafel-mini'!B$19:H$26,7,0)</f>
        <v>18</v>
      </c>
      <c r="E21" s="50">
        <f>VLOOKUP($A21,'MINITRAMP '!B$19:I$26,7,0)</f>
        <v>19.4</v>
      </c>
      <c r="F21" s="50">
        <f>IF(ISERROR(VLOOKUP($A21,'Verende Vloer'!B$28:H$31,7,0)),0,VLOOKUP($A21,'Verende Vloer'!B$28:H$31,7,0))</f>
        <v>21.2</v>
      </c>
      <c r="G21" s="50">
        <f>SUM(B21:F21)-(MIN(B21:F21))</f>
        <v>82.19999999999999</v>
      </c>
      <c r="H21" s="31">
        <f>RANK(G21,G$15:G$22)</f>
        <v>6</v>
      </c>
    </row>
    <row r="22" spans="1:8" ht="12">
      <c r="A22" s="27" t="s">
        <v>19</v>
      </c>
      <c r="B22" s="50">
        <f>VLOOKUP($A22,'Spr.toest-plank '!B$19:H$26,7,0)</f>
        <v>19.65</v>
      </c>
      <c r="C22" s="50">
        <f>VLOOKUP($A22,'Spr.toestel-mini '!B$19:H$26,7,0)</f>
        <v>21.9</v>
      </c>
      <c r="D22" s="50">
        <f>VLOOKUP($A22,'Tafel-mini'!B$19:H$26,7,0)</f>
        <v>18.75</v>
      </c>
      <c r="E22" s="50">
        <f>VLOOKUP($A22,'MINITRAMP '!B$19:I$26,7,0)</f>
        <v>22.950000000000003</v>
      </c>
      <c r="F22" s="50">
        <f>IF(ISERROR(VLOOKUP($A22,'Verende Vloer'!B$28:H$31,7,0)),0,VLOOKUP($A22,'Verende Vloer'!B$28:H$31,7,0))</f>
        <v>25.25</v>
      </c>
      <c r="G22" s="50">
        <f>SUM(B22:F22)-(MIN(B22:F22))</f>
        <v>89.75</v>
      </c>
      <c r="H22" s="31">
        <f>RANK(G22,G$15:G$22)</f>
        <v>2</v>
      </c>
    </row>
    <row r="23" spans="1:8" ht="12">
      <c r="A23" s="15"/>
      <c r="B23" s="52"/>
      <c r="C23" s="52"/>
      <c r="D23" s="52"/>
      <c r="E23" s="52"/>
      <c r="F23" s="52"/>
      <c r="G23" s="52"/>
      <c r="H23" s="52"/>
    </row>
    <row r="24" ht="12">
      <c r="A24" s="34" t="s">
        <v>74</v>
      </c>
    </row>
    <row r="25" ht="12">
      <c r="A25" s="23" t="s">
        <v>75</v>
      </c>
    </row>
    <row r="26" spans="1:8" ht="12">
      <c r="A26" s="23" t="s">
        <v>11</v>
      </c>
      <c r="B26" s="53" t="s">
        <v>67</v>
      </c>
      <c r="C26" s="53" t="s">
        <v>68</v>
      </c>
      <c r="D26" s="53" t="s">
        <v>69</v>
      </c>
      <c r="E26" s="53" t="s">
        <v>70</v>
      </c>
      <c r="F26" s="53" t="s">
        <v>71</v>
      </c>
      <c r="G26" s="53" t="s">
        <v>72</v>
      </c>
      <c r="H26" s="53" t="s">
        <v>73</v>
      </c>
    </row>
    <row r="27" spans="1:8" ht="12">
      <c r="A27" s="27" t="s">
        <v>22</v>
      </c>
      <c r="B27" s="50">
        <f>SUM('Spr.toest-plank '!H34)</f>
        <v>18.65</v>
      </c>
      <c r="C27" s="50">
        <f>SUM('Spr.toestel-mini '!H35)</f>
        <v>19.45</v>
      </c>
      <c r="D27" s="50">
        <f>SUM('Tafel-mini'!H35)</f>
        <v>19.6</v>
      </c>
      <c r="E27" s="50">
        <f>SUM('MINITRAMP '!H35)</f>
        <v>24.7</v>
      </c>
      <c r="F27" s="50">
        <v>0</v>
      </c>
      <c r="G27" s="50">
        <f>SUM(B27:F27)-(MIN(B27:F27))</f>
        <v>82.4</v>
      </c>
      <c r="H27" s="31">
        <f>RANK(G27,G$27:G$27)</f>
        <v>1</v>
      </c>
    </row>
    <row r="28" spans="1:8" ht="12">
      <c r="A28" s="54"/>
      <c r="B28" s="52"/>
      <c r="C28" s="52"/>
      <c r="D28" s="52"/>
      <c r="E28" s="52"/>
      <c r="F28" s="52"/>
      <c r="G28" s="52"/>
      <c r="H28" s="52"/>
    </row>
    <row r="29" ht="12">
      <c r="A29" s="1"/>
    </row>
    <row r="30" ht="12">
      <c r="A30" s="23" t="s">
        <v>31</v>
      </c>
    </row>
    <row r="31" spans="1:8" ht="12">
      <c r="A31" s="23" t="s">
        <v>11</v>
      </c>
      <c r="B31" s="53" t="s">
        <v>67</v>
      </c>
      <c r="C31" s="53" t="s">
        <v>68</v>
      </c>
      <c r="D31" s="53" t="s">
        <v>69</v>
      </c>
      <c r="E31" s="53" t="s">
        <v>70</v>
      </c>
      <c r="F31" s="53" t="s">
        <v>71</v>
      </c>
      <c r="G31" s="53" t="s">
        <v>72</v>
      </c>
      <c r="H31" s="53" t="s">
        <v>73</v>
      </c>
    </row>
    <row r="32" spans="1:8" ht="12">
      <c r="A32" s="38" t="s">
        <v>28</v>
      </c>
      <c r="B32" s="50">
        <f>SUM('Spr.toest-plank '!H41)</f>
        <v>19.3</v>
      </c>
      <c r="C32" s="50">
        <f>SUM('Spr.toestel-mini '!H43)</f>
        <v>18.65</v>
      </c>
      <c r="D32" s="50">
        <f>SUM('Tafel-mini'!H40)</f>
        <v>21.9</v>
      </c>
      <c r="E32" s="50">
        <f>SUM('MINITRAMP '!H42)</f>
        <v>22.25</v>
      </c>
      <c r="F32" s="50">
        <v>0</v>
      </c>
      <c r="G32" s="50">
        <f>SUM(B32:F32)-(MIN(B32:F32))</f>
        <v>82.1</v>
      </c>
      <c r="H32" s="31">
        <f>RANK(G32,G$32:G$32)</f>
        <v>1</v>
      </c>
    </row>
    <row r="33" spans="1:8" ht="12">
      <c r="A33" s="54"/>
      <c r="B33" s="52"/>
      <c r="C33" s="52"/>
      <c r="D33" s="52"/>
      <c r="E33" s="52"/>
      <c r="F33" s="52"/>
      <c r="G33" s="52"/>
      <c r="H33" s="52"/>
    </row>
    <row r="34" ht="12">
      <c r="A34" s="23" t="s">
        <v>33</v>
      </c>
    </row>
    <row r="35" spans="1:8" ht="12">
      <c r="A35" s="23" t="s">
        <v>11</v>
      </c>
      <c r="B35" s="53" t="s">
        <v>67</v>
      </c>
      <c r="C35" s="53" t="s">
        <v>68</v>
      </c>
      <c r="D35" s="53" t="s">
        <v>69</v>
      </c>
      <c r="E35" s="53" t="s">
        <v>70</v>
      </c>
      <c r="F35" s="53" t="s">
        <v>71</v>
      </c>
      <c r="G35" s="53" t="s">
        <v>72</v>
      </c>
      <c r="H35" s="53" t="s">
        <v>73</v>
      </c>
    </row>
    <row r="36" spans="1:8" ht="12">
      <c r="A36" s="27" t="s">
        <v>34</v>
      </c>
      <c r="B36" s="50">
        <f>SUM('Spr.toest-plank '!H47)</f>
        <v>16.2</v>
      </c>
      <c r="C36" s="50">
        <f>SUM('Spr.toestel-mini '!H53)</f>
        <v>16.8</v>
      </c>
      <c r="D36" s="50">
        <f>SUM('Tafel-mini'!H47)</f>
        <v>15.25</v>
      </c>
      <c r="E36" s="50">
        <f>SUM('MINITRAMP '!H49)</f>
        <v>16.65</v>
      </c>
      <c r="F36" s="50">
        <v>0</v>
      </c>
      <c r="G36" s="50">
        <f>SUM(B36:F36)-(MIN(B36:F36))</f>
        <v>64.89999999999999</v>
      </c>
      <c r="H36" s="31">
        <f>RANK(G36,G$36:G$38)</f>
        <v>2</v>
      </c>
    </row>
    <row r="37" spans="1:8" ht="12">
      <c r="A37" s="27" t="s">
        <v>45</v>
      </c>
      <c r="B37" s="50">
        <f>SUM('Spr.toest-plank '!H48)</f>
        <v>15.6</v>
      </c>
      <c r="C37" s="50">
        <f>SUM('Spr.toestel-mini '!H54)</f>
        <v>16.85</v>
      </c>
      <c r="D37" s="50">
        <f>SUM('Tafel-mini'!H48)</f>
        <v>14.350000000000001</v>
      </c>
      <c r="E37" s="50">
        <f>SUM('MINITRAMP '!H50)</f>
        <v>20.45</v>
      </c>
      <c r="F37" s="50">
        <f>SUM('Verende Vloer'!H39)</f>
        <v>17.9</v>
      </c>
      <c r="G37" s="50">
        <f>SUM(B37:F37)-(MIN(B37:F37))</f>
        <v>70.80000000000001</v>
      </c>
      <c r="H37" s="31">
        <f>RANK(G37,G$36:G$38)</f>
        <v>1</v>
      </c>
    </row>
    <row r="38" spans="1:8" ht="12">
      <c r="A38" s="27" t="s">
        <v>46</v>
      </c>
      <c r="B38" s="50">
        <f>SUM('Spr.toest-plank '!H49)</f>
        <v>13.4</v>
      </c>
      <c r="C38" s="50">
        <f>SUM('Spr.toestel-mini '!H55)</f>
        <v>15.7</v>
      </c>
      <c r="D38" s="50">
        <f>SUM('Tafel-mini'!H49)</f>
        <v>16.5</v>
      </c>
      <c r="E38" s="50">
        <f>SUM('MINITRAMP '!H51)</f>
        <v>17.15</v>
      </c>
      <c r="F38" s="50">
        <v>0</v>
      </c>
      <c r="G38" s="50">
        <f>SUM(B38:F38)-(MIN(B38:F38))</f>
        <v>62.75</v>
      </c>
      <c r="H38" s="31">
        <f>RANK(G38,G$36:G$38)</f>
        <v>3</v>
      </c>
    </row>
    <row r="43" ht="12">
      <c r="A43" s="55"/>
    </row>
    <row r="45" ht="12">
      <c r="A45" s="55"/>
    </row>
  </sheetData>
  <mergeCells count="1">
    <mergeCell ref="A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>Erik-Jan Post</cp:lastModifiedBy>
  <cp:lastPrinted>2010-11-27T17:24:48Z</cp:lastPrinted>
  <dcterms:created xsi:type="dcterms:W3CDTF">2007-02-15T20:28:56Z</dcterms:created>
  <dcterms:modified xsi:type="dcterms:W3CDTF">2010-11-28T13:52:18Z</dcterms:modified>
  <cp:category/>
  <cp:version/>
  <cp:contentType/>
  <cp:contentStatus/>
  <cp:revision>1</cp:revision>
</cp:coreProperties>
</file>